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firstSheet="1" activeTab="1"/>
  </bookViews>
  <sheets>
    <sheet name="汇总表" sheetId="1" state="hidden" r:id="rId1"/>
    <sheet name="机器设备" sheetId="5" r:id="rId2"/>
    <sheet name="Sheet1" sheetId="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_FilterDatabase" localSheetId="1" hidden="1">机器设备!$A$1:$L$134</definedName>
    <definedName name="_.dbf">#REF!</definedName>
    <definedName name="____________1">#REF!</definedName>
    <definedName name="___________1">#REF!</definedName>
    <definedName name="__________1">#REF!</definedName>
    <definedName name="_________1">#REF!</definedName>
    <definedName name="________1">#REF!</definedName>
    <definedName name="_______1">#REF!</definedName>
    <definedName name="______1">#REF!</definedName>
    <definedName name="_____1">#REF!</definedName>
    <definedName name="____1">#REF!</definedName>
    <definedName name="___1">#REF!</definedName>
    <definedName name="___YS2">'[1]YS02-02'!#REF!</definedName>
    <definedName name="__1">#REF!</definedName>
    <definedName name="_055001">#REF!</definedName>
    <definedName name="_0807借方余额">#REF!</definedName>
    <definedName name="_0808科目余额">#REF!</definedName>
    <definedName name="_1">#REF!</definedName>
    <definedName name="_1_055001">#REF!</definedName>
    <definedName name="_1_1">#REF!</definedName>
    <definedName name="_10余额表_一级_.dbf">#REF!</definedName>
    <definedName name="_13">#REF!</definedName>
    <definedName name="_14">#REF!</definedName>
    <definedName name="_2_0807借方余额">#REF!</definedName>
    <definedName name="_2005">#REF!</definedName>
    <definedName name="_2006">#REF!</definedName>
    <definedName name="_2007">#REF!</definedName>
    <definedName name="_234">#REF!</definedName>
    <definedName name="_2356">#REF!</definedName>
    <definedName name="_25">#REF!</definedName>
    <definedName name="_3_0808科目余额">#REF!</definedName>
    <definedName name="_4_2005">#REF!</definedName>
    <definedName name="_4564">#REF!</definedName>
    <definedName name="_5_2006">#REF!</definedName>
    <definedName name="_5001">#REF!</definedName>
    <definedName name="_501">#REF!</definedName>
    <definedName name="_502">#REF!</definedName>
    <definedName name="_55001">#REF!</definedName>
    <definedName name="_6_2007">#REF!</definedName>
    <definedName name="_7_5001">#REF!</definedName>
    <definedName name="_8">#REF!</definedName>
    <definedName name="_8_55001">#REF!</definedName>
    <definedName name="_808">#REF!</definedName>
    <definedName name="_9固定资产数据库_筛选打印">#REF!</definedName>
    <definedName name="_BSP2">#REF!</definedName>
    <definedName name="_UFP4">#REF!</definedName>
    <definedName name="_YS1">#REF!</definedName>
    <definedName name="_YS2">'[1]YS02-02'!#REF!</definedName>
    <definedName name="_合金">#REF!</definedName>
    <definedName name="_月">#REF!</definedName>
    <definedName name="_月收发存">#REF!</definedName>
    <definedName name="a">#REF!</definedName>
    <definedName name="aa">[2]收入!$C$31</definedName>
    <definedName name="aaa">#REF!</definedName>
    <definedName name="b">#REF!</definedName>
    <definedName name="bb">[2]说明!$C$31</definedName>
    <definedName name="bbkm">[3]W!$B$2:$B$65</definedName>
    <definedName name="bbxml">#REF!</definedName>
    <definedName name="Beginning_Balance" localSheetId="0">-FV(Interest_Rate/12,Payment_Number-1,-Monthly_Payment,Loan_Amount)</definedName>
    <definedName name="Beginning_Balance">-FV(Interest_Rate/12,Payment_Number-1,-Monthly_Payment,Loan_Amount)</definedName>
    <definedName name="biao">#REF!</definedName>
    <definedName name="BS">#REF!</definedName>
    <definedName name="BSCS">#REF!</definedName>
    <definedName name="BSCSP2">#REF!</definedName>
    <definedName name="chb">[4]W!$G$2:$G$33</definedName>
    <definedName name="chmxb">#REF!</definedName>
    <definedName name="cost">#REF!</definedName>
    <definedName name="Database" hidden="1">'[5]1'!#REF!</definedName>
    <definedName name="DCF打印">#REF!</definedName>
    <definedName name="Document_array">{"Book1","公路收费权测算表.xls"}</definedName>
    <definedName name="Ending_Balance" localSheetId="0">-FV(Interest_Rate/12,Payment_Number,-Monthly_Payment,Loan_Amount)</definedName>
    <definedName name="Ending_Balance">-FV(Interest_Rate/12,Payment_Number,-Monthly_Payment,Loan_Amount)</definedName>
    <definedName name="eve">[6]XL4Poppy!$C$39</definedName>
    <definedName name="ffffff">#REF!</definedName>
    <definedName name="ffgggf">#REF!</definedName>
    <definedName name="fix2000.dbf">#REF!</definedName>
    <definedName name="fixlj2000.dbf">#REF!</definedName>
    <definedName name="frst">#REF!,#REF!</definedName>
    <definedName name="Header_Row">ROW(#REF!)</definedName>
    <definedName name="Header_Row_Back">ROW(#REF!)</definedName>
    <definedName name="hh">[2]收入!$A$15</definedName>
    <definedName name="hjp">[2]收入!$A$15</definedName>
    <definedName name="ii">#REF!</definedName>
    <definedName name="Interest" localSheetId="0">-IPMT(Interest_Rate/12,Payment_Number,Number_of_Payments,Loan_Amount)</definedName>
    <definedName name="Interest">-IPMT(Interest_Rate/12,Payment_Number,Number_of_Payments,Loan_Amount)</definedName>
    <definedName name="IS">#REF!</definedName>
    <definedName name="ISCS">#REF!</definedName>
    <definedName name="ISCSP">#REF!</definedName>
    <definedName name="ISP">#REF!</definedName>
    <definedName name="jcsm">[7]W!$D$2:$D$7</definedName>
    <definedName name="kk">[7]W!#REF!</definedName>
    <definedName name="Last_Row" localSheetId="0">IF(Values_Entered,Header_Row+Number_of_Payments,Header_Row)</definedName>
    <definedName name="Last_Row">IF(Values_Entered,Header_Row+Number_of_Payments,Header_Row)</definedName>
    <definedName name="Loan_Not_Paid" localSheetId="0">IF(Payment_Number&lt;=Number_of_Payments,1,0)</definedName>
    <definedName name="Loan_Not_Paid">IF(Payment_Number&lt;=Number_of_Payments,1,0)</definedName>
    <definedName name="m">#REF!</definedName>
    <definedName name="Monthly_Payment" localSheetId="0">-PMT(Interest_Rate/12,Number_of_Payments,Loan_Amount)</definedName>
    <definedName name="Monthly_Payment">-PMT(Interest_Rate/12,Number_of_Payments,Loan_Amount)</definedName>
    <definedName name="mxkm">[3]W!$D$2:$D$59</definedName>
    <definedName name="mxxml">#REF!</definedName>
    <definedName name="n">#REF!</definedName>
    <definedName name="p_3_1_1">#REF!</definedName>
    <definedName name="p_3_1_2">#REF!</definedName>
    <definedName name="p_3_10_1">#REF!</definedName>
    <definedName name="p_3_10_9">#REF!</definedName>
    <definedName name="p_3_4">#REF!</definedName>
    <definedName name="p_3_9">#REF!</definedName>
    <definedName name="p_5_1_1">#REF!</definedName>
    <definedName name="p_5_1_2">#REF!</definedName>
    <definedName name="p_5_1_3">#REF!</definedName>
    <definedName name="p_5_2_1">#REF!</definedName>
    <definedName name="p_5_2_2">#REF!</definedName>
    <definedName name="p_5_2_3">#REF!</definedName>
    <definedName name="p_6_3">#REF!</definedName>
    <definedName name="p_9_10">#REF!</definedName>
    <definedName name="p_9_4">#REF!</definedName>
    <definedName name="p_9_6">#REF!</definedName>
    <definedName name="p_9_7">#REF!</definedName>
    <definedName name="p_9_9">#REF!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ayment_Number" localSheetId="0">ROW()-Header_Row</definedName>
    <definedName name="Payment_Number">ROW()-Header_Row</definedName>
    <definedName name="PRCGAAP">#REF!</definedName>
    <definedName name="PRCGAAP2">#REF!</definedName>
    <definedName name="Principal" localSheetId="0">-PPMT(Interest_Rate/12,汇总表!Payment_Number,Number_of_Payments,Loan_Amount)</definedName>
    <definedName name="Principal">-PPMT(Interest_Rate/12,Payment_Number,Number_of_Payments,Loan_Amount)</definedName>
    <definedName name="pring" localSheetId="0">-IPMT(Interest_Rate/12,pring9,Number_of_Payments,Loan_Amount)</definedName>
    <definedName name="pring">-IPMT(Interest_Rate/12,pring9,Number_of_Payments,Loan_Amount)</definedName>
    <definedName name="pring_raea5" localSheetId="0">-FV(Interest_Rate/12,pring9-1,-pring7,Loan_Amount)</definedName>
    <definedName name="pring_raea5">-FV(Interest_Rate/12,pring9-1,-pring7,Loan_Amount)</definedName>
    <definedName name="pring_raea6" localSheetId="0">-FV(Interest_Rate/12,pring9,-pring7,Loan_Amount)</definedName>
    <definedName name="pring_raea6">-FV(Interest_Rate/12,pring9,-pring7,Loan_Amount)</definedName>
    <definedName name="pring10" localSheetId="0">-PPMT(Interest_Rate/12,pring9,Number_of_Payments,Loan_Amount)</definedName>
    <definedName name="pring10">-PPMT(Interest_Rate/12,pring9,Number_of_Payments,Loan_Amount)</definedName>
    <definedName name="pring2" localSheetId="0">IF(Values_Entered,Header_Row+Number_of_Payments,Header_Row)</definedName>
    <definedName name="pring2">IF(Values_Entered,Header_Row+Number_of_Payments,Header_Row)</definedName>
    <definedName name="pring3" localSheetId="0">IF(pring9&lt;=Number_of_Payments,1,0)</definedName>
    <definedName name="pring3">IF(pring9&lt;=Number_of_Payments,1,0)</definedName>
    <definedName name="pring7" localSheetId="0">-PMT(Interest_Rate/12,Number_of_Payments,Loan_Amount)</definedName>
    <definedName name="pring7">-PMT(Interest_Rate/12,Number_of_Payments,Loan_Amount)</definedName>
    <definedName name="pring8" localSheetId="0">DATE(YEAR(Loan_Start),MONTH(Loan_Start)+pring9,DAY(Loan_Start))</definedName>
    <definedName name="pring8">DATE(YEAR(Loan_Start),MONTH(Loan_Start)+pring9,DAY(Loan_Start))</definedName>
    <definedName name="pring9" localSheetId="0">ROW()-Header_Row</definedName>
    <definedName name="pring9">ROW()-Header_Row</definedName>
    <definedName name="_xlnm.Print_Area" localSheetId="1">机器设备!$A$1:$L$128</definedName>
    <definedName name="_xlnm.Print_Area">#REF!</definedName>
    <definedName name="Print_Area_MI">#REF!</definedName>
    <definedName name="print_area1">#REF!</definedName>
    <definedName name="py_5_1_1">#REF!</definedName>
    <definedName name="py_5_1_2">#REF!</definedName>
    <definedName name="py_5_1_3">#REF!</definedName>
    <definedName name="py_5_2_1">#REF!</definedName>
    <definedName name="py_5_2_2">#REF!</definedName>
    <definedName name="py_5_2_3">#REF!</definedName>
    <definedName name="q">#REF!</definedName>
    <definedName name="qcbbkm">[8]W!$E$2:$E$84</definedName>
    <definedName name="sfc">#REF!</definedName>
    <definedName name="sheet1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j">[7]W!$B$2:$B$3</definedName>
    <definedName name="sjjl">[9]W!$A$2:$A$7</definedName>
    <definedName name="ss">[2]收入!$A$15</definedName>
    <definedName name="sy">#REF!</definedName>
    <definedName name="syh">[3]W!$A$2:$A$65</definedName>
    <definedName name="t_3_1_1">#REF!</definedName>
    <definedName name="t_3_1_2">#REF!</definedName>
    <definedName name="t_3_10_1">#REF!</definedName>
    <definedName name="t_3_10_9">#REF!</definedName>
    <definedName name="t_3_4">#REF!</definedName>
    <definedName name="t_3_9">#REF!</definedName>
    <definedName name="t_5_1_1">#REF!</definedName>
    <definedName name="t_5_1_2">#REF!</definedName>
    <definedName name="t_5_1_3">#REF!</definedName>
    <definedName name="t_5_2_1">#REF!</definedName>
    <definedName name="t_5_2_2">#REF!</definedName>
    <definedName name="t_5_2_3">#REF!</definedName>
    <definedName name="t_6_3">#REF!</definedName>
    <definedName name="t_9_10">#REF!</definedName>
    <definedName name="t_9_4">#REF!</definedName>
    <definedName name="t_9_6">#REF!</definedName>
    <definedName name="t_9_7">#REF!</definedName>
    <definedName name="t_9_9">#REF!</definedName>
    <definedName name="ty_5_1_1">#REF!</definedName>
    <definedName name="ty_5_1_2">#REF!</definedName>
    <definedName name="ty_5_1_3">#REF!</definedName>
    <definedName name="ty_5_2_1">#REF!</definedName>
    <definedName name="ty_5_2_2">#REF!</definedName>
    <definedName name="ty_5_2_3">#REF!</definedName>
    <definedName name="UFPrn">#REF!</definedName>
    <definedName name="UFPrn20001231102643">#REF!</definedName>
    <definedName name="UFPrn20011211173720">#REF!</definedName>
    <definedName name="UFPrn20011212113439">#REF!</definedName>
    <definedName name="UFPrn20011212164354">#REF!</definedName>
    <definedName name="UFPrn20011213105518">#REF!</definedName>
    <definedName name="UFPrn20011213105544">#REF!</definedName>
    <definedName name="UFPrn20011213105645">#REF!</definedName>
    <definedName name="UFPrn20011213105702">#REF!</definedName>
    <definedName name="UFPrn20011213105724">#REF!</definedName>
    <definedName name="UFPrn20011213105745">#REF!</definedName>
    <definedName name="UFPrn20011213105806">#REF!</definedName>
    <definedName name="UFPrn20011213105827">#REF!</definedName>
    <definedName name="UFPrn20011213105843">#REF!</definedName>
    <definedName name="UFPrn20011215133009">#REF!</definedName>
    <definedName name="UFPrn20011231140927">#REF!</definedName>
    <definedName name="UFPrn20030121100606">#REF!</definedName>
    <definedName name="UFPRN20030121100607">#REF!</definedName>
    <definedName name="UFPrn20030121101504">#REF!</definedName>
    <definedName name="UFPrn20030121102241">#REF!</definedName>
    <definedName name="UFPrn20030121103902">#REF!</definedName>
    <definedName name="UFPrn20030121104240">#REF!</definedName>
    <definedName name="UFPrn20030321195440">[10]营业费用截止!#REF!</definedName>
    <definedName name="UFPrn20031208154045">#REF!</definedName>
    <definedName name="UFPrn20031208154120">#REF!</definedName>
    <definedName name="UFPrn20031208154218">#REF!</definedName>
    <definedName name="UFPrn20031208154406">#REF!</definedName>
    <definedName name="UFPrn20031208163149">#REF!</definedName>
    <definedName name="UFPrn20040112204621">#REF!</definedName>
    <definedName name="UFPrn20040112204659">#REF!</definedName>
    <definedName name="UFPrn20040112204721">#REF!</definedName>
    <definedName name="UFPrn20040112204802">#REF!</definedName>
    <definedName name="UFPrn20040112204848">#REF!</definedName>
    <definedName name="UFPrn20040112204938">#REF!</definedName>
    <definedName name="UFPrn20040112205009">#REF!</definedName>
    <definedName name="UFPrn20040112205036">#REF!</definedName>
    <definedName name="UFPrn20040112205154">#REF!</definedName>
    <definedName name="UFPrn20040112205239">#REF!</definedName>
    <definedName name="UFPrn20040112214910">#REF!</definedName>
    <definedName name="UFPrn20051114145239">[11]福利费1!$A$1:$Q$312</definedName>
    <definedName name="UFPrn20070118194030">#REF!</definedName>
    <definedName name="UFPrn20070801082115">#REF!</definedName>
    <definedName name="UFPrn20070801173344">#REF!</definedName>
    <definedName name="UFPrn2008">#REF!</definedName>
    <definedName name="UFPrn20080730150137">#REF!</definedName>
    <definedName name="UFPrn20080801162731">#REF!</definedName>
    <definedName name="UFPrn20080802090402">#REF!</definedName>
    <definedName name="UFPrn20080803074647">#REF!</definedName>
    <definedName name="UFPrn20080831142944">#REF!</definedName>
    <definedName name="UFPrn20080901161633">#REF!</definedName>
    <definedName name="UFPrn20080902084853">#REF!</definedName>
    <definedName name="UFPrn20080902201522">#REF!</definedName>
    <definedName name="UFPrn20080903103348">#REF!</definedName>
    <definedName name="UFPrn20080914080937">#REF!</definedName>
    <definedName name="UFPrn20080914085821">#REF!</definedName>
    <definedName name="UFPrn20080923093214">#REF!</definedName>
    <definedName name="UFPrn20081001135901">#REF!</definedName>
    <definedName name="UFPrn20081001153507">#REF!</definedName>
    <definedName name="UFPrn20081002085854">#REF!</definedName>
    <definedName name="UFPrn20081101115035">#REF!</definedName>
    <definedName name="UFPrn20081202080203">#REF!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Wedge">#REF!</definedName>
    <definedName name="weiwancheng">#REF!</definedName>
    <definedName name="Work_Program_By_Area_List">#REF!</definedName>
    <definedName name="yeb">#REF!</definedName>
    <definedName name="z_3_1_1">#REF!</definedName>
    <definedName name="z_3_1_2">#REF!</definedName>
    <definedName name="z_3_10_1">#REF!</definedName>
    <definedName name="z_3_10_9">#REF!</definedName>
    <definedName name="z_3_4">#REF!</definedName>
    <definedName name="z_3_9">#REF!</definedName>
    <definedName name="z_5_1_1">#REF!</definedName>
    <definedName name="z_5_1_2">#REF!</definedName>
    <definedName name="z_5_1_3">#REF!</definedName>
    <definedName name="z_5_2_1">#REF!</definedName>
    <definedName name="z_5_2_2">#REF!</definedName>
    <definedName name="z_5_2_3">#REF!</definedName>
    <definedName name="z_6_3">#REF!</definedName>
    <definedName name="z_9_10">#REF!</definedName>
    <definedName name="z_9_4">#REF!</definedName>
    <definedName name="z_9_6">#REF!</definedName>
    <definedName name="z_9_7">#REF!</definedName>
    <definedName name="z_9_9">#REF!</definedName>
    <definedName name="zd">[9]W!$C$2:$C$3</definedName>
    <definedName name="zhb">[12]完!$C$2:$C$133</definedName>
    <definedName name="zhb1">[13]W!$C$2:$C$133</definedName>
    <definedName name="zhb3">[14]完!$C$2:$C$133</definedName>
    <definedName name="zhb4">[15]完!$C$2:$C$133</definedName>
    <definedName name="zhkm">#REF!</definedName>
    <definedName name="zhxmb">[16]完!$D$2:$D$133</definedName>
    <definedName name="zjgch2000.dbf">#REF!</definedName>
    <definedName name="zy_5_1_1">#REF!</definedName>
    <definedName name="zy_5_1_2">#REF!</definedName>
    <definedName name="zy_5_1_3">#REF!</definedName>
    <definedName name="zy_5_2_1">#REF!</definedName>
    <definedName name="zy_5_2_2">#REF!</definedName>
    <definedName name="zy_5_2_3">#REF!</definedName>
    <definedName name="啊">#REF!</definedName>
    <definedName name="啊啊啊">#REF!</definedName>
    <definedName name="吧">#REF!</definedName>
    <definedName name="包装物">#REF!</definedName>
    <definedName name="保管费清单">#REF!</definedName>
    <definedName name="报表项目">[7]W!#REF!</definedName>
    <definedName name="表">#REF!</definedName>
    <definedName name="不动产分类别汇总表3">{"Book1","公路收费权测算表.xls"}</definedName>
    <definedName name="不使用">#REF!</definedName>
    <definedName name="材料采购">#REF!</definedName>
    <definedName name="财务费用.dbf">#REF!</definedName>
    <definedName name="采购">#REF!</definedName>
    <definedName name="查询3">#REF!</definedName>
    <definedName name="产成品">#REF!</definedName>
    <definedName name="车辆">#REF!</definedName>
    <definedName name="陈勇">#REF!</definedName>
    <definedName name="存货">#REF!</definedName>
    <definedName name="存货汇总">#REF!</definedName>
    <definedName name="错或">#REF!</definedName>
    <definedName name="大">[7]W!#REF!</definedName>
    <definedName name="大多数">'[17]13 铁路配件'!$A$15</definedName>
    <definedName name="代码">OFFSET([18]引用!$A$1,0,0,COUNTA([18]引用!$A:$A),3)</definedName>
    <definedName name="代销商品款">#REF!</definedName>
    <definedName name="待处固资">#REF!</definedName>
    <definedName name="待处流资">#REF!</definedName>
    <definedName name="待摊费用">#REF!</definedName>
    <definedName name="待摊费用.dbf">#REF!</definedName>
    <definedName name="但其">#REF!</definedName>
    <definedName name="当前明细帐">#REF!</definedName>
    <definedName name="递延税负债">#REF!</definedName>
    <definedName name="递延税款贷项">#REF!</definedName>
    <definedName name="递延税款借项">#REF!</definedName>
    <definedName name="递延税资产">#REF!</definedName>
    <definedName name="电子设备">#REF!</definedName>
    <definedName name="短期股票">#REF!</definedName>
    <definedName name="短期借款">#REF!</definedName>
    <definedName name="短期借款.dbf">#REF!</definedName>
    <definedName name="短期投资股票投资.dbf">[19]短期投资股票投资.dbf!$A$1:$H$38</definedName>
    <definedName name="短期投资国债投资.dbf">[19]短期投资国债投资.dbf!$A$1:$H$91</definedName>
    <definedName name="短期债券">#REF!</definedName>
    <definedName name="短投汇总">#REF!</definedName>
    <definedName name="多大">#REF!</definedName>
    <definedName name="发出商品">#REF!</definedName>
    <definedName name="发生额及余额表">#REF!</definedName>
    <definedName name="房屋">#REF!</definedName>
    <definedName name="房屋2">#REF!</definedName>
    <definedName name="房屋重置成本测算表">{"Book1","公路收费权测算表.xls"}</definedName>
    <definedName name="飞过海">[20]XL4Poppy!$C$4</definedName>
    <definedName name="非流债汇总">#REF!</definedName>
    <definedName name="非流资汇总">#REF!</definedName>
    <definedName name="分类汇总">#REF!</definedName>
    <definedName name="分期收款">#REF!</definedName>
    <definedName name="纷纷">#REF!</definedName>
    <definedName name="辅助材料">#REF!</definedName>
    <definedName name="刚刚">#REF!</definedName>
    <definedName name="工程物资">#REF!</definedName>
    <definedName name="供应备件仓库">#REF!</definedName>
    <definedName name="构筑物">#REF!</definedName>
    <definedName name="股票投资收益.dbf">[19]股票投资收益.dbf!$A$1:$H$44</definedName>
    <definedName name="固定资产">[21]固定资产资料!$A$15</definedName>
    <definedName name="固定资产.dbf">#REF!</definedName>
    <definedName name="固定资产及累计折旧明细帐">#REF!</definedName>
    <definedName name="固定资产清单">[22]清单12.31!$A$1:$Q$170</definedName>
    <definedName name="固资汇总">#REF!</definedName>
    <definedName name="固资清理">#REF!</definedName>
    <definedName name="管道">#REF!</definedName>
    <definedName name="合金">#REF!</definedName>
    <definedName name="合金耐材仓库">#REF!</definedName>
    <definedName name="和">#REF!</definedName>
    <definedName name="核对内容">[7]W!#REF!</definedName>
    <definedName name="核对内容说明">[7]W!#REF!</definedName>
    <definedName name="核算项目明细账">#REF!</definedName>
    <definedName name="核算项目明细账_1133">#REF!</definedName>
    <definedName name="核算项目明细账_122">#REF!</definedName>
    <definedName name="核算项目明细账_1603">#REF!</definedName>
    <definedName name="核算项目余额表">#REF!</definedName>
    <definedName name="核算项目组合表">#REF!</definedName>
    <definedName name="汇率">#REF!</definedName>
    <definedName name="汇总表万元">#REF!</definedName>
    <definedName name="会计分录序时簿">#REF!</definedName>
    <definedName name="货币汇总">#REF!</definedName>
    <definedName name="货币资金">[7]W!#REF!</definedName>
    <definedName name="机加备件仓库">#REF!</definedName>
    <definedName name="机器">#REF!</definedName>
    <definedName name="计划">#REF!</definedName>
    <definedName name="交金融汇总">#REF!</definedName>
    <definedName name="交融负债">#REF!</definedName>
    <definedName name="交融股票">#REF!</definedName>
    <definedName name="交融基金">#REF!</definedName>
    <definedName name="交融债券">#REF!</definedName>
    <definedName name="开办费">#REF!</definedName>
    <definedName name="开发支出">#REF!</definedName>
    <definedName name="科目余额">#REF!</definedName>
    <definedName name="科目余额表">#REF!</definedName>
    <definedName name="科目余额表0807借方">#REF!</definedName>
    <definedName name="可售股票">#REF!</definedName>
    <definedName name="可售金融汇总">#REF!</definedName>
    <definedName name="可售其他投资">#REF!</definedName>
    <definedName name="可售债券">#REF!</definedName>
    <definedName name="矿业权">#REF!</definedName>
    <definedName name="来了">#REF!</definedName>
    <definedName name="累计折旧余额表.dbf">#REF!</definedName>
    <definedName name="联社加层">#REF!</definedName>
    <definedName name="两证不全2">#REF!</definedName>
    <definedName name="两证不全项目">#REF!</definedName>
    <definedName name="流债汇总">#REF!</definedName>
    <definedName name="流资汇总">#REF!</definedName>
    <definedName name="孟傻">#REF!</definedName>
    <definedName name="明细分类账">#REF!</definedName>
    <definedName name="明细科">[7]W!#REF!</definedName>
    <definedName name="明细科目">[7]W!#REF!</definedName>
    <definedName name="明细账">#REF!</definedName>
    <definedName name="目录">#REF!</definedName>
    <definedName name="年初短期投资">#REF!</definedName>
    <definedName name="年初货币资金">#REF!</definedName>
    <definedName name="年初应收票据">#REF!</definedName>
    <definedName name="年内非流债">#REF!</definedName>
    <definedName name="年内非流资">#REF!</definedName>
    <definedName name="年内长投">#REF!</definedName>
    <definedName name="年内长债">#REF!</definedName>
    <definedName name="盘点">#REF!</definedName>
    <definedName name="盘盈盘亏表">#REF!</definedName>
    <definedName name="凭证">#REF!</definedName>
    <definedName name="其他非流债">#REF!</definedName>
    <definedName name="其他非流资">#REF!</definedName>
    <definedName name="其他货币">#REF!</definedName>
    <definedName name="其他货币海通.dbf">[19]其他货币海通.dbf!$A$1:$H$13</definedName>
    <definedName name="其他货币零领路.dbf">[19]其他货币零领路.dbf!$A$1:$H$149</definedName>
    <definedName name="其他货币资金.dbf">[23]其他货币资金.dbf!$A$1:$H$25</definedName>
    <definedName name="其他流动负债">#REF!</definedName>
    <definedName name="其他流债">#REF!</definedName>
    <definedName name="其他流资">#REF!</definedName>
    <definedName name="其他无形">#REF!</definedName>
    <definedName name="其他业务收入.dbf">#REF!</definedName>
    <definedName name="其他业务支出.dbf">#REF!</definedName>
    <definedName name="其他应付">#REF!</definedName>
    <definedName name="其他应交款">#REF!</definedName>
    <definedName name="其他应收">#REF!</definedName>
    <definedName name="其他长期负债">#REF!</definedName>
    <definedName name="其他长期资产">#REF!</definedName>
    <definedName name="其他长投">#REF!</definedName>
    <definedName name="清查汇总">[24]目录!#REF!</definedName>
    <definedName name="商誉">#REF!</definedName>
    <definedName name="设备安装">#REF!</definedName>
    <definedName name="审计结论">[7]W!$A$2:$A$7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生物资产">#REF!</definedName>
    <definedName name="收发存">#REF!</definedName>
    <definedName name="受托代销">#REF!</definedName>
    <definedName name="死死地">#REF!</definedName>
    <definedName name="损益余额表.dbf">#REF!</definedName>
    <definedName name="所得税调整计算表2">#REF!</definedName>
    <definedName name="索引号">[7]W!#REF!</definedName>
    <definedName name="投资房屋1">#REF!</definedName>
    <definedName name="投资房屋2">#REF!</definedName>
    <definedName name="投资收益债券.dbf">[19]投资收益债券.dbf!$A$1:$H$56</definedName>
    <definedName name="投资土地1">#REF!</definedName>
    <definedName name="投资土地2">#REF!</definedName>
    <definedName name="土地">#REF!</definedName>
    <definedName name="土地18">{"Book1","公路收费权测算表.xls"}</definedName>
    <definedName name="土地使用权">#REF!</definedName>
    <definedName name="土建工程">#REF!</definedName>
    <definedName name="委托代销">#REF!</definedName>
    <definedName name="委托贷款.dbf">#REF!</definedName>
    <definedName name="委托加工">#REF!</definedName>
    <definedName name="无形资产汇总">#REF!</definedName>
    <definedName name="现金">#REF!</definedName>
    <definedName name="现在想这些">#REF!</definedName>
    <definedName name="氧气">#REF!</definedName>
    <definedName name="银存">#REF!</definedName>
    <definedName name="银行存款.dbf">[23]银行存款.dbf!$A$1:$H$21</definedName>
    <definedName name="营收">[25]目录!#REF!</definedName>
    <definedName name="应付福利">#REF!</definedName>
    <definedName name="应付福利费.dbf">#REF!</definedName>
    <definedName name="应付工资">#REF!</definedName>
    <definedName name="应付工资.dbf">#REF!</definedName>
    <definedName name="应付股利">#REF!</definedName>
    <definedName name="应付利润">#REF!</definedName>
    <definedName name="应付利息">#REF!</definedName>
    <definedName name="应付票据">#REF!</definedName>
    <definedName name="应付债券">#REF!</definedName>
    <definedName name="应付帐款">#REF!</definedName>
    <definedName name="应付账款">#REF!</definedName>
    <definedName name="应交税费">#REF!</definedName>
    <definedName name="应交税金">#REF!</definedName>
    <definedName name="应收补贴">#REF!</definedName>
    <definedName name="应收股利">[24]目录!#REF!</definedName>
    <definedName name="应收利息">[24]目录!#REF!</definedName>
    <definedName name="应收票据">#REF!</definedName>
    <definedName name="应收帐款">#REF!</definedName>
    <definedName name="应收账款">#REF!</definedName>
    <definedName name="油气资产">#REF!</definedName>
    <definedName name="余额表">#REF!</definedName>
    <definedName name="余额表.dbf">#REF!</definedName>
    <definedName name="预付帐款">#REF!</definedName>
    <definedName name="预付账款">#REF!</definedName>
    <definedName name="预计负债">#REF!</definedName>
    <definedName name="预收帐款">#REF!</definedName>
    <definedName name="预收账款">#REF!</definedName>
    <definedName name="预提费用">#REF!</definedName>
    <definedName name="原材料">#REF!</definedName>
    <definedName name="在产品">#REF!</definedName>
    <definedName name="在建工程.dbf">#REF!</definedName>
    <definedName name="在建汇总">#REF!</definedName>
    <definedName name="在库低值">#REF!</definedName>
    <definedName name="在库周转料">#REF!</definedName>
    <definedName name="在用低值">#REF!</definedName>
    <definedName name="在用周转料">#REF!</definedName>
    <definedName name="暂估余额表">#REF!</definedName>
    <definedName name="长期待摊">#REF!</definedName>
    <definedName name="长期待摊费用">#REF!</definedName>
    <definedName name="长期股票">#REF!</definedName>
    <definedName name="长期股权">#REF!</definedName>
    <definedName name="长期借款">#REF!</definedName>
    <definedName name="长期应付款">#REF!</definedName>
    <definedName name="长期应收">#REF!</definedName>
    <definedName name="长期债券">#REF!</definedName>
    <definedName name="长投汇总">#REF!</definedName>
    <definedName name="长债汇总">#REF!</definedName>
    <definedName name="帐面价值">#REF!</definedName>
    <definedName name="帐务_科目_1131059_栏目_期末贷方余额">20</definedName>
    <definedName name="职工薪酬">#REF!</definedName>
    <definedName name="至到期投资">#REF!</definedName>
    <definedName name="住房周转金">#REF!</definedName>
    <definedName name="专项应付款">#REF!</definedName>
    <definedName name="装备备件仓库">#REF!</definedName>
    <definedName name="资料查证及特殊约定事项说明">#REF!</definedName>
    <definedName name="总分类账">#REF!</definedName>
    <definedName name="总账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<sst xmlns="http://schemas.openxmlformats.org/spreadsheetml/2006/main" count="391" uniqueCount="262">
  <si>
    <t>青岛莱钢钢结构有限公司拟处置资产包二汇总表</t>
  </si>
  <si>
    <t>编号</t>
  </si>
  <si>
    <t>科目名称</t>
  </si>
  <si>
    <t>评估价值</t>
  </si>
  <si>
    <t>原值</t>
  </si>
  <si>
    <t>净值</t>
  </si>
  <si>
    <r>
      <rPr>
        <sz val="10"/>
        <rFont val="宋体"/>
        <charset val="134"/>
      </rPr>
      <t>固定资产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机器设备</t>
    </r>
  </si>
  <si>
    <t>存货-原材料</t>
  </si>
  <si>
    <t>合计</t>
  </si>
  <si>
    <t>减：减值准备</t>
  </si>
  <si>
    <t>主要设备清单</t>
  </si>
  <si>
    <t>金额单位：人民币元</t>
  </si>
  <si>
    <t>序号</t>
  </si>
  <si>
    <t>资产编号</t>
  </si>
  <si>
    <t>设备名称</t>
  </si>
  <si>
    <t>启用日期</t>
  </si>
  <si>
    <t>增值率</t>
  </si>
  <si>
    <t>重量（t）</t>
  </si>
  <si>
    <t>备注</t>
  </si>
  <si>
    <t>成新率</t>
  </si>
  <si>
    <t>拆除费用</t>
  </si>
  <si>
    <t>05201-0453-013</t>
  </si>
  <si>
    <t>螺杆式空压机</t>
  </si>
  <si>
    <t>L55 BSG-75A</t>
  </si>
  <si>
    <t>05201-0453-014</t>
  </si>
  <si>
    <t>L55-BSG-75A</t>
  </si>
  <si>
    <t>06308-0453-001</t>
  </si>
  <si>
    <t>奥太焊机</t>
  </si>
  <si>
    <t>NBC-500</t>
  </si>
  <si>
    <t>06308-0453-002</t>
  </si>
  <si>
    <t>06308-0453-003</t>
  </si>
  <si>
    <t>06308-0453-004</t>
  </si>
  <si>
    <t>06308-0453-005</t>
  </si>
  <si>
    <t>06308-0453-006</t>
  </si>
  <si>
    <t>06308-0453-007</t>
  </si>
  <si>
    <t>06308-0453-008</t>
  </si>
  <si>
    <t>逆变焊机</t>
  </si>
  <si>
    <t>06308-0453-009</t>
  </si>
  <si>
    <t>06308-0453-010</t>
  </si>
  <si>
    <t>06308-0453-013</t>
  </si>
  <si>
    <t>奥太逆变焊机</t>
  </si>
  <si>
    <t>06308-0453-014</t>
  </si>
  <si>
    <t>NB-500</t>
  </si>
  <si>
    <t>06308-0453-015</t>
  </si>
  <si>
    <t>06308-0453-016</t>
  </si>
  <si>
    <t>06308-0453-017</t>
  </si>
  <si>
    <t>06308-0453-018</t>
  </si>
  <si>
    <t>06308-0453-054</t>
  </si>
  <si>
    <t>06308-0453-055</t>
  </si>
  <si>
    <t>06308-0453-056</t>
  </si>
  <si>
    <t>06308-0453-057</t>
  </si>
  <si>
    <t>06308-0453-058</t>
  </si>
  <si>
    <t>06308-0453-059</t>
  </si>
  <si>
    <t>06308-0453-060</t>
  </si>
  <si>
    <t>06308-0453-061</t>
  </si>
  <si>
    <t>06308-0453-062</t>
  </si>
  <si>
    <t>06308-0453-064</t>
  </si>
  <si>
    <t>损坏无法修复，按报废</t>
  </si>
  <si>
    <t>06308-0453-065</t>
  </si>
  <si>
    <t>06308-0453-066</t>
  </si>
  <si>
    <t>06308-0453-068</t>
  </si>
  <si>
    <t>06308-0453-069</t>
  </si>
  <si>
    <t>06308-0453-070</t>
  </si>
  <si>
    <t>06308-0453-072</t>
  </si>
  <si>
    <t>麦格米特CO2气保焊机</t>
  </si>
  <si>
    <t>CM500</t>
  </si>
  <si>
    <t>06308-0453-073</t>
  </si>
  <si>
    <t>06308-0453-074</t>
  </si>
  <si>
    <t>06308-0453-075</t>
  </si>
  <si>
    <t>06308-0453-076</t>
  </si>
  <si>
    <t>06308-0453-077</t>
  </si>
  <si>
    <t>06308-0453-078</t>
  </si>
  <si>
    <t>06308-0453-079</t>
  </si>
  <si>
    <t>06308-0453-080</t>
  </si>
  <si>
    <t>06308-0453-081</t>
  </si>
  <si>
    <t>06308-0453-082</t>
  </si>
  <si>
    <t>06308-0453-083</t>
  </si>
  <si>
    <t>06309-0453-001</t>
  </si>
  <si>
    <t>自动焊接中心</t>
  </si>
  <si>
    <t>CZ22   3*4</t>
  </si>
  <si>
    <t>06309-0453-007</t>
  </si>
  <si>
    <t>双丝埋弧焊机</t>
  </si>
  <si>
    <t>ZD-1250</t>
  </si>
  <si>
    <t>06309-0453-014</t>
  </si>
  <si>
    <t>龙门焊</t>
  </si>
  <si>
    <t>LHE</t>
  </si>
  <si>
    <t/>
  </si>
  <si>
    <t>06309-0453-016</t>
  </si>
  <si>
    <t>电渣焊</t>
  </si>
  <si>
    <t>XD12</t>
  </si>
  <si>
    <t>06309-0453-017</t>
  </si>
  <si>
    <t>06309-0453-018</t>
  </si>
  <si>
    <t>悬臂焊</t>
  </si>
  <si>
    <t>LHC-H</t>
  </si>
  <si>
    <t>06309-0453-020</t>
  </si>
  <si>
    <t>06309-0453-021</t>
  </si>
  <si>
    <t>06309-0453-026</t>
  </si>
  <si>
    <t>CZ22    3*6</t>
  </si>
  <si>
    <t>06309-0453-027</t>
  </si>
  <si>
    <t>双弧双丝埋弧焊</t>
  </si>
  <si>
    <t>MZE-1250/MZ1600</t>
  </si>
  <si>
    <t>06309-0453-028</t>
  </si>
  <si>
    <t>机器人自动焊机</t>
  </si>
  <si>
    <t>YD6008-15-OHJ-C</t>
  </si>
  <si>
    <t>06309-0453-029</t>
  </si>
  <si>
    <t>半自动埋弧焊机</t>
  </si>
  <si>
    <t>MZ-1250</t>
  </si>
  <si>
    <t>06309-0453-030</t>
  </si>
  <si>
    <t>06309-0453-031</t>
  </si>
  <si>
    <t>双弧双丝埋弧焊机</t>
  </si>
  <si>
    <t>MZ5-1250</t>
  </si>
  <si>
    <t>06310-0453-003</t>
  </si>
  <si>
    <t>便携式数控切割机</t>
  </si>
  <si>
    <t>06310-0453-008</t>
  </si>
  <si>
    <t>数控切割机</t>
  </si>
  <si>
    <t>CG6000</t>
  </si>
  <si>
    <t>06310-0453-009</t>
  </si>
  <si>
    <t>精细等离子</t>
  </si>
  <si>
    <t>TPC-11</t>
  </si>
  <si>
    <t>06310-0453-010</t>
  </si>
  <si>
    <t>小蜜蜂切割机</t>
  </si>
  <si>
    <t>ZNC-2100</t>
  </si>
  <si>
    <t>06310-0453-011</t>
  </si>
  <si>
    <t>06310-0453-012</t>
  </si>
  <si>
    <t>数控火焰裁条机</t>
  </si>
  <si>
    <t>HW.HG6011</t>
  </si>
  <si>
    <t>06310-0453-013</t>
  </si>
  <si>
    <t>相贯线切割机</t>
  </si>
  <si>
    <t>LMCQ/P-A800(六轴）</t>
  </si>
  <si>
    <t>06399-0453-026</t>
  </si>
  <si>
    <t>林肯焊机</t>
  </si>
  <si>
    <t>DC1000</t>
  </si>
  <si>
    <t>06399-0453-034</t>
  </si>
  <si>
    <t>STT</t>
  </si>
  <si>
    <t>06399-0453-042</t>
  </si>
  <si>
    <t>立角焊小车</t>
  </si>
  <si>
    <t>HIT-10</t>
  </si>
  <si>
    <t>06399-0453-043</t>
  </si>
  <si>
    <t>06399-0453-048</t>
  </si>
  <si>
    <t>碳弧气刨焊机</t>
  </si>
  <si>
    <t>MGR-630</t>
  </si>
  <si>
    <t>06399-0453-070</t>
  </si>
  <si>
    <t>碳弧气刨机</t>
  </si>
  <si>
    <t>MRA800</t>
  </si>
  <si>
    <t>06399-0453-071</t>
  </si>
  <si>
    <t>箱型组立机</t>
  </si>
  <si>
    <t>BZ-12</t>
  </si>
  <si>
    <t>06399-0453-072</t>
  </si>
  <si>
    <t>U型组立机</t>
  </si>
  <si>
    <t>UZ-12</t>
  </si>
  <si>
    <t>06399-0453-075</t>
  </si>
  <si>
    <t>组立机</t>
  </si>
  <si>
    <t>TRM-PRA-50CH-2378</t>
  </si>
  <si>
    <t>06399-0453-084</t>
  </si>
  <si>
    <t>进口栓钉焊机</t>
  </si>
  <si>
    <t>EP2002</t>
  </si>
  <si>
    <t>06399-0453-145</t>
  </si>
  <si>
    <t>CO2气保焊机</t>
  </si>
  <si>
    <t>NBC-500IIa(NBC-500)</t>
  </si>
  <si>
    <t>06399-0453-147</t>
  </si>
  <si>
    <t>CO₂气体保护焊</t>
  </si>
  <si>
    <t>06399-0453-148</t>
  </si>
  <si>
    <t>06399-0453-149</t>
  </si>
  <si>
    <t>06399-0453-150</t>
  </si>
  <si>
    <t>06399-0453-151</t>
  </si>
  <si>
    <t>06399-0453-152</t>
  </si>
  <si>
    <t>06399-0453-153</t>
  </si>
  <si>
    <t>06399-0453-154</t>
  </si>
  <si>
    <t>07103-0453-007</t>
  </si>
  <si>
    <t>焊剂烘干机</t>
  </si>
  <si>
    <t>YJJ-A-100</t>
  </si>
  <si>
    <t>07201-0453-001</t>
  </si>
  <si>
    <t>温控仪</t>
  </si>
  <si>
    <t>DWK-C-180KW</t>
  </si>
  <si>
    <t>07201-0453-002</t>
  </si>
  <si>
    <t>JF-B-180KW</t>
  </si>
  <si>
    <t>07304-0453-005</t>
  </si>
  <si>
    <t>喷涂机</t>
  </si>
  <si>
    <t>GPQ-9CA</t>
  </si>
  <si>
    <t>07304-0453-006</t>
  </si>
  <si>
    <t>07304-0453-007</t>
  </si>
  <si>
    <t>喷涂泵</t>
  </si>
  <si>
    <t>07304-0453-008</t>
  </si>
  <si>
    <t>x45</t>
  </si>
  <si>
    <t>11202-0453-001</t>
  </si>
  <si>
    <t>摇臂钻床</t>
  </si>
  <si>
    <t>ZN3050*16</t>
  </si>
  <si>
    <t>11299-0453-015</t>
  </si>
  <si>
    <t>数控平面钻</t>
  </si>
  <si>
    <t>PD2016</t>
  </si>
  <si>
    <t>11699-0453-001</t>
  </si>
  <si>
    <t>油压冲孔机</t>
  </si>
  <si>
    <t>WH525</t>
  </si>
  <si>
    <t>11699-0453-005</t>
  </si>
  <si>
    <t>DX1215端面铣</t>
  </si>
  <si>
    <t>DX1215</t>
  </si>
  <si>
    <t>11803-0453-001</t>
  </si>
  <si>
    <t>带锯床</t>
  </si>
  <si>
    <t>BS1000</t>
  </si>
  <si>
    <t>11803-0453-002</t>
  </si>
  <si>
    <t>11803-0453-004</t>
  </si>
  <si>
    <t>小锯床</t>
  </si>
  <si>
    <t>FS4240*400</t>
  </si>
  <si>
    <t>13501-0453-002</t>
  </si>
  <si>
    <t>液压剪板机</t>
  </si>
  <si>
    <t>QC11X-20*2500</t>
  </si>
  <si>
    <t>13601-0453-001</t>
  </si>
  <si>
    <t>油压机</t>
  </si>
  <si>
    <t>YL32-2000</t>
  </si>
  <si>
    <t>13601-0453-002</t>
  </si>
  <si>
    <t>卷板机</t>
  </si>
  <si>
    <t>w11NC-32</t>
  </si>
  <si>
    <t>13601-0453-003</t>
  </si>
  <si>
    <t>W11NC-55×3000</t>
  </si>
  <si>
    <t>13601-0453-004</t>
  </si>
  <si>
    <t>三辊机械卷板机</t>
  </si>
  <si>
    <t>KDW11X-B-20*2500</t>
  </si>
  <si>
    <t>13699-0453-005</t>
  </si>
  <si>
    <t>机械矫正机</t>
  </si>
  <si>
    <t>14399-0453-005</t>
  </si>
  <si>
    <t>直线振动筛</t>
  </si>
  <si>
    <t>14399-0453-008</t>
  </si>
  <si>
    <t>抛丸机除尘器</t>
  </si>
  <si>
    <t>QH698</t>
  </si>
  <si>
    <t>21303-0453-006</t>
  </si>
  <si>
    <t>拖拉机</t>
  </si>
  <si>
    <t>泰山700</t>
  </si>
  <si>
    <t>21303-0453-007</t>
  </si>
  <si>
    <t>拖拉机平板车</t>
  </si>
  <si>
    <t>21599-0453-003</t>
  </si>
  <si>
    <t>悬臂吊</t>
  </si>
  <si>
    <t>BZ1T/5.5M</t>
  </si>
  <si>
    <t>24301-0453-003</t>
  </si>
  <si>
    <t>反转工作台</t>
  </si>
  <si>
    <t>FZT-40T</t>
  </si>
  <si>
    <t>24301-0453-004</t>
  </si>
  <si>
    <t>71304-0453-001</t>
  </si>
  <si>
    <t>钢种检测器械</t>
  </si>
  <si>
    <t>M100</t>
  </si>
  <si>
    <t>71304-0453-002</t>
  </si>
  <si>
    <t>英国粗糙度测量仪</t>
  </si>
  <si>
    <t>E223</t>
  </si>
  <si>
    <t>71304-0453-004</t>
  </si>
  <si>
    <t>磁阻法测厚仪</t>
  </si>
  <si>
    <t>HCC-18</t>
  </si>
  <si>
    <t>71304-0453-005</t>
  </si>
  <si>
    <t>X射线探伤仪</t>
  </si>
  <si>
    <t>XXQ2505</t>
  </si>
  <si>
    <t>71304-0453-006</t>
  </si>
  <si>
    <t>全数字超探仪</t>
  </si>
  <si>
    <t>PXUT--U1</t>
  </si>
  <si>
    <t>71304-0453-007</t>
  </si>
  <si>
    <t>测厚仪</t>
  </si>
  <si>
    <t>F6</t>
  </si>
  <si>
    <t>71304-0453-009</t>
  </si>
  <si>
    <t>探伤设备</t>
  </si>
  <si>
    <t>CTS-3600</t>
  </si>
  <si>
    <t>71304-0453-011</t>
  </si>
  <si>
    <t>探伤仪</t>
  </si>
  <si>
    <t>PXUT-330</t>
  </si>
  <si>
    <t>81199-0453-001</t>
  </si>
  <si>
    <t>食堂用具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</si>
</sst>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yyyy\.mm\.dd"/>
  </numFmts>
  <fonts count="34">
    <font>
      <sz val="12"/>
      <name val="宋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color theme="1"/>
      <name val="Times New Roman"/>
      <charset val="134"/>
    </font>
    <font>
      <sz val="16"/>
      <name val="黑体"/>
      <charset val="134"/>
    </font>
    <font>
      <sz val="1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Times New Roman"/>
      <charset val="134"/>
    </font>
    <font>
      <sz val="10"/>
      <name val="宋体"/>
      <charset val="134"/>
      <scheme val="minor"/>
    </font>
    <font>
      <sz val="10"/>
      <color indexed="10"/>
      <name val="Times New Roman"/>
      <charset val="134"/>
    </font>
    <font>
      <sz val="14"/>
      <name val="黑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10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30" fillId="22" borderId="11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68">
    <xf numFmtId="0" fontId="0" fillId="0" borderId="0" xfId="0" applyAlignment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shrinkToFit="1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4" fontId="1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/>
    </xf>
    <xf numFmtId="9" fontId="5" fillId="2" borderId="1" xfId="11" applyFont="1" applyFill="1" applyBorder="1" applyAlignment="1">
      <alignment horizontal="center" vertical="center" shrinkToFit="1"/>
    </xf>
    <xf numFmtId="0" fontId="1" fillId="2" borderId="2" xfId="52" applyFont="1" applyFill="1" applyBorder="1" applyAlignment="1">
      <alignment horizontal="center" vertical="center" wrapText="1"/>
    </xf>
    <xf numFmtId="0" fontId="5" fillId="2" borderId="3" xfId="5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3" fontId="5" fillId="2" borderId="1" xfId="11" applyNumberFormat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righ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3" fontId="5" fillId="2" borderId="1" xfId="8" applyFont="1" applyFill="1" applyBorder="1" applyAlignment="1">
      <alignment horizontal="center" vertical="center"/>
    </xf>
    <xf numFmtId="10" fontId="1" fillId="2" borderId="1" xfId="11" applyNumberFormat="1" applyFont="1" applyFill="1" applyBorder="1" applyAlignment="1">
      <alignment horizontal="center" vertical="center" wrapText="1"/>
    </xf>
    <xf numFmtId="0" fontId="1" fillId="2" borderId="1" xfId="11" applyNumberFormat="1" applyFont="1" applyFill="1" applyBorder="1" applyAlignment="1">
      <alignment horizontal="center" vertical="center" wrapText="1"/>
    </xf>
    <xf numFmtId="0" fontId="1" fillId="2" borderId="3" xfId="5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 wrapText="1"/>
    </xf>
    <xf numFmtId="0" fontId="8" fillId="2" borderId="3" xfId="5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43" fontId="8" fillId="2" borderId="1" xfId="0" applyNumberFormat="1" applyFont="1" applyFill="1" applyBorder="1" applyAlignment="1">
      <alignment horizontal="center" vertical="center"/>
    </xf>
    <xf numFmtId="9" fontId="8" fillId="2" borderId="1" xfId="11" applyFont="1" applyFill="1" applyBorder="1" applyAlignment="1">
      <alignment horizontal="center" vertical="center" shrinkToFit="1"/>
    </xf>
    <xf numFmtId="49" fontId="10" fillId="2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left" vertical="center" shrinkToFit="1"/>
    </xf>
    <xf numFmtId="14" fontId="1" fillId="2" borderId="1" xfId="0" applyNumberFormat="1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vertical="center" shrinkToFit="1"/>
    </xf>
    <xf numFmtId="9" fontId="1" fillId="2" borderId="1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177" fontId="1" fillId="2" borderId="1" xfId="0" applyNumberFormat="1" applyFont="1" applyFill="1" applyBorder="1" applyAlignment="1">
      <alignment horizontal="center" shrinkToFit="1"/>
    </xf>
    <xf numFmtId="14" fontId="1" fillId="2" borderId="1" xfId="0" applyNumberFormat="1" applyFont="1" applyFill="1" applyBorder="1" applyAlignment="1">
      <alignment horizontal="right" vertical="center" shrinkToFit="1"/>
    </xf>
    <xf numFmtId="10" fontId="3" fillId="2" borderId="1" xfId="11" applyNumberFormat="1" applyFont="1" applyFill="1" applyBorder="1" applyAlignment="1">
      <alignment horizontal="center" vertical="center" wrapText="1"/>
    </xf>
    <xf numFmtId="0" fontId="3" fillId="2" borderId="1" xfId="1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1" xfId="11" applyNumberFormat="1" applyFont="1" applyFill="1" applyBorder="1" applyAlignment="1">
      <alignment vertical="center" shrinkToFit="1"/>
    </xf>
    <xf numFmtId="10" fontId="1" fillId="2" borderId="1" xfId="0" applyNumberFormat="1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horizontal="right" vertical="center" shrinkToFit="1"/>
    </xf>
    <xf numFmtId="176" fontId="1" fillId="0" borderId="0" xfId="51" applyNumberFormat="1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 shrinkToFi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6" fontId="1" fillId="0" borderId="1" xfId="0" applyNumberFormat="1" applyFont="1" applyFill="1" applyBorder="1" applyAlignment="1">
      <alignment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0,0_x000d__x000a_NA_x000d__x000a_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6.xml"/><Relationship Id="rId28" Type="http://schemas.openxmlformats.org/officeDocument/2006/relationships/externalLink" Target="externalLinks/externalLink25.xml"/><Relationship Id="rId27" Type="http://schemas.openxmlformats.org/officeDocument/2006/relationships/externalLink" Target="externalLinks/externalLink24.xml"/><Relationship Id="rId26" Type="http://schemas.openxmlformats.org/officeDocument/2006/relationships/externalLink" Target="externalLinks/externalLink23.xml"/><Relationship Id="rId25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21.xml"/><Relationship Id="rId23" Type="http://schemas.openxmlformats.org/officeDocument/2006/relationships/externalLink" Target="externalLinks/externalLink20.xml"/><Relationship Id="rId22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8.xml"/><Relationship Id="rId20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6.xml"/><Relationship Id="rId18" Type="http://schemas.openxmlformats.org/officeDocument/2006/relationships/externalLink" Target="externalLinks/externalLink15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-108\h\&#23458;&#25143;&#36164;&#26009;\&#20027;&#26495;\&#27743;&#33487;&#21556;&#20013;\&#38271;&#24449;&#21046;&#33647;&#21378;\12-31\&#24212;&#25910;&#20184;&#24080;&#408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9.92\&#33485;&#23665;&#20892;&#20449;&#31038;2010&#24180;&#25253;\&#36164;&#26009;\&#23458;&#25143;&#36164;&#26009;\&#38647;&#20801;&#19978;&#33647;&#19994;\2003&#24180;&#24230;\&#32456;&#23457;\&#26412;&#37096;\&#26412;&#37096;&#32456;&#23457;&#65293;2003&#26126;&#32454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9.92\&#33485;&#23665;&#20892;&#20449;&#31038;2010&#24180;&#25253;\&#36164;&#26009;\&#23458;&#25143;&#36164;&#26009;\&#38647;&#20801;&#19978;&#33647;&#19994;\2005\&#39044;&#23457;\&#38647;&#35199;\&#36134;\&#38647;&#35199;200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9.92\&#33485;&#23665;&#20892;&#20449;&#31038;2010&#24180;&#25253;\&#23457;&#35745;&#36164;&#26009;\&#26032;&#20934;&#21017;&#24213;&#31295;&#27169;&#26495;2009&#24180;3&#26376;11&#26085;\E-L&#36827;&#19968;&#27493;&#23457;&#35745;&#31243;&#24207;&#20013;&#21644;&#27491;&#20449;\(&#20108;)&#36141;&#36135;&#19982;&#20184;&#27454;&#24490;&#29615;&#3186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9.92\&#33485;&#23665;&#20892;&#20449;&#31038;2010&#24180;&#25253;\&#23457;&#35745;&#36164;&#26009;\&#26032;&#20934;&#21017;&#24213;&#31295;&#27169;&#26495;2009&#24180;3&#26376;11&#26085;\E-L&#36827;&#19968;&#27493;&#23457;&#35745;&#31243;&#24207;&#20013;&#21644;&#27491;&#20449;\7(&#19977;)&#29983;&#20135;&#24490;&#29615;&#3186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9.92\&#33485;&#23665;&#20892;&#20449;&#31038;2010&#24180;&#25253;\&#23457;&#35745;&#36164;&#26009;\&#26032;&#20934;&#21017;&#24213;&#31295;&#27169;&#26495;2009&#24180;3&#26376;11&#26085;\E-L&#36827;&#19968;&#27493;&#23457;&#35745;&#31243;&#24207;&#20013;&#21644;&#27491;&#20449;\(&#19977;)&#29983;&#20135;&#24490;&#29615;&#3186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9.92\&#33485;&#23665;&#20892;&#20449;&#31038;2010&#24180;&#25253;\&#23457;&#35745;&#36164;&#26009;\&#26032;&#20934;&#21017;&#24213;&#31295;&#27169;&#26495;2009&#24180;3&#26376;11&#26085;\E-L&#36827;&#19968;&#27493;&#23457;&#35745;&#31243;&#24207;&#20013;&#21644;&#27491;&#20449;\(&#22235;)&#31609;&#36164;&#19982;&#25237;&#36164;&#24490;&#29615;&#3186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9.92\&#33485;&#23665;&#20892;&#20449;&#31038;2010&#24180;&#25253;\&#23457;&#35745;&#36164;&#26009;\&#26032;&#20934;&#21017;&#24213;&#31295;&#27169;&#26495;2009&#24180;3&#26376;11&#26085;\E-L&#36827;&#19968;&#27493;&#23457;&#35745;&#31243;&#24207;&#20013;&#21644;&#27491;&#20449;\(&#19968;)&#38144;&#21806;&#19982;&#25910;&#27454;&#24490;&#29615;&#31867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13%20&#38081;&#36335;&#37197;&#2021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9.92\&#33485;&#23665;&#20892;&#20449;&#31038;2010&#24180;&#25253;\&#20849;&#20139;&#25991;&#20214;&#22841;\2008&#38144;&#21806;&#21488;&#2408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zhensuo\&#36153;&#21439;&#30005;&#21378;\&#19978;&#24066;&#20844;&#21496;&#23457;&#35745;\&#29233;&#24314;\2002&#24180;&#29233;&#24314;\&#29233;&#24314;&#35745;&#36130;&#37096;\&#20020;&#26102;&#25991;&#20214;\&#30701;&#26399;&#25237;&#36164;&#25991;&#2021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job\&#20013;&#21270;&#33647;&#21697;\WINDOWS\Desktop\&#33487;&#24030;&#33647;&#19994;&#35780;&#20272;\&#21830;&#26631;&#35780;&#20272;&#36164;&#26009;-&#22635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20%20&#36816;&#36755;&#20844;&#2149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64;&#26009;\&#36164;&#26009;\&#24213;&#31295;&#31867;\eims\&#25253;&#34920;&#22791;&#20221;\2001&#24180;&#19978;&#24066;&#25253;&#34920;\&#22266;&#23450;&#36164;&#20135;&#36164;&#2600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9.92\&#33485;&#23665;&#20892;&#20449;&#31038;2010&#24180;&#25253;\&#20108;&#32442;&#26426;\1999&#24180;&#25253;\&#20013;&#21326;&#20225;&#19994;\&#20013;&#20225;&#26412;&#37096;\&#22266;&#23450;&#36164;&#20135;\&#22266;&#23450;&#36164;&#20135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qtysk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334;&#24230;&#20113;&#21516;&#27493;&#30424;\2017&#24180;&#32463;&#25163;&#30340;&#39033;&#30446;\&#27888;&#23433;&#40857;&#28023;&#32622;&#19994;\&#26032;&#29256;&#36890;&#29992;&#30003;&#25253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&#24180;&#32463;&#25163;&#30340;&#39033;&#30446;\&#19996;&#33829;&#28909;&#30005;&#21378;\&#21033;&#27941;&#35810;&#20215;&#21518;&#31649;&#32593;&#35745;&#31639;&#34920;\&#35780;&#20272;&#30003;&#25253;&#34920;&#26032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4180;&#35780;&#20272;&#19977;&#37096;&#39033;&#30446;\&#33713;&#38050;&#24314;&#35774;&#36164;&#20135;&#22788;&#32622;&#39033;&#30446;\&#33713;&#38050;&#24314;&#35774;&#25311;&#22788;&#32622;&#36164;&#20135;&#36164;&#20135;&#35780;&#20272;&#25253;&#21578;\&#38738;&#23707;&#33713;&#38050;&#38050;&#32467;&#26500;&#26377;&#38480;&#20844;&#21496;\&#38738;&#23707;&#33713;&#38050;&#38050;&#32467;&#26500;&#26377;&#38480;&#20844;&#21496;&#23454;&#29289;&#36164;&#20135;&#22788;&#32622;2021-10-25\2021-3027&#38738;&#23707;&#33713;&#38050;&#38050;&#32467;&#26500;&#26377;&#38480;&#20844;&#21496;&#25311;&#36164;&#20135;&#22788;&#32622;&#28041;&#21450;&#30340;&#37096;&#20998;&#23454;&#29289;&#36164;&#20135;&#24066;&#22330;&#20215;&#20540;&#35780;&#20272;&#35745;&#31639;&#34920;2021-10-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9.92\&#33485;&#23665;&#20892;&#20449;&#31038;2010&#24180;&#25253;\&#23457;&#35745;&#36164;&#26009;\&#26032;&#20934;&#21017;&#24213;&#31295;&#27169;&#26495;2009&#24180;3&#26376;11&#26085;\E-L&#36827;&#19968;&#27493;&#23457;&#35745;&#31243;&#24207;&#20013;&#21644;&#27491;&#20449;\2&#32508;&#21512;&#3186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9.92\&#33485;&#23665;&#20892;&#20449;&#31038;2010&#24180;&#25253;\zc\2004.8.14\&#23457;&#35745;\1.&#20462;&#35746;&#21518;&#30340;&#23457;&#35745;&#24037;&#20316;&#24213;&#31295;&#27491;&#24335;&#31295;\5&#12289;&#23454;&#36136;&#24615;&#27979;&#35797;&#31867;\3&#12289;&#29983;&#20135;&#24490;&#2961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8504;&#32418;&#27905;\My%20Documents\&#28504;&#27946;&#27905;123\xinbiao\benbu\&#27784;&#38451;&#26412;&#37096;&#65288;&#23436;&#25104;&#65289;\20010630&#24211;&#23384;&#28165;&#21333;&#19978;&#25253;&#35843;&#25972;&#21518;&#26631;&#2093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4037;&#20316;&#24213;&#31295;12.11\&#22303;&#22320;&#24213;&#3129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9.92\&#33485;&#23665;&#20892;&#20449;&#31038;2010&#24180;&#25253;\&#23457;&#35745;&#36164;&#26009;\&#26032;&#20934;&#21017;&#24213;&#31295;&#27169;&#26495;2009&#24180;3&#26376;11&#26085;\E-L&#36827;&#19968;&#27493;&#23457;&#35745;&#31243;&#24207;&#20013;&#21644;&#27491;&#20449;\J&#36827;&#19968;&#27493;&#23457;&#35745;&#31243;&#24207;--&#36164;&#37329;&#31649;&#29702;&#21450;&#20854;&#20182;&#24490;&#2961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9.92\&#33485;&#23665;&#20892;&#20449;&#31038;2010&#24180;&#25253;\&#23457;&#35745;&#36164;&#26009;\&#26032;&#20934;&#21017;&#24213;&#31295;&#27169;&#26495;2009&#24180;3&#26376;11&#26085;\E-L&#36827;&#19968;&#27493;&#23457;&#35745;&#31243;&#24207;&#20013;&#21644;&#27491;&#20449;\3&#39318;&#3492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9.92\&#33485;&#23665;&#20892;&#20449;&#31038;2010&#24180;&#25253;\&#23457;&#35745;&#36164;&#26009;\&#26032;&#20934;&#21017;&#24213;&#31295;&#27169;&#26495;2009&#24180;3&#26376;11&#26085;\E-L&#36827;&#19968;&#27493;&#23457;&#35745;&#31243;&#24207;&#20013;&#21644;&#27491;&#20449;\5(&#19968;)&#38144;&#21806;&#19982;&#25910;&#27454;&#24490;&#29615;&#3186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S01-01"/>
      <sheetName val="YS02-02"/>
      <sheetName val="YYY"/>
      <sheetName val="TTT"/>
      <sheetName val="YS02_02"/>
      <sheetName val="营业费用截止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A43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摘要"/>
      <sheetName val="表头－终审"/>
      <sheetName val="银行存款"/>
      <sheetName val="应收股利"/>
      <sheetName val="应收汇总－终审"/>
      <sheetName val="应收明细"/>
      <sheetName val="替代测试叙述"/>
      <sheetName val="应收账款-符合性"/>
      <sheetName val="应收账款收款测试"/>
      <sheetName val="应收替代-12月发生"/>
      <sheetName val="其他应收汇总－终审"/>
      <sheetName val="其他应收"/>
      <sheetName val="内部往来－终"/>
      <sheetName val="其他应收－抽查"/>
      <sheetName val="坏账准备"/>
      <sheetName val="坏账计提表"/>
      <sheetName val="预付汇总"/>
      <sheetName val="预付账款"/>
      <sheetName val="存货"/>
      <sheetName val="低值易耗品抽查"/>
      <sheetName val="进销差价"/>
      <sheetName val="进销差价采购－对外"/>
      <sheetName val="进销差价采购－内部划拨"/>
      <sheetName val="进销差价结转"/>
      <sheetName val="进销差价结转1"/>
      <sheetName val="库存商品"/>
      <sheetName val="剔除成本法核算库存商品"/>
      <sheetName val="库存商品－2"/>
      <sheetName val="存货采购测试汇总"/>
      <sheetName val="采购符合性测试"/>
      <sheetName val="对外采购测试"/>
      <sheetName val="固定资产增加"/>
      <sheetName val="固定资产减少"/>
      <sheetName val="应付账款汇总"/>
      <sheetName val="应付账款明细"/>
      <sheetName val="应付账款抽查"/>
      <sheetName val="短期借款"/>
      <sheetName val="其他应付款"/>
      <sheetName val="其他应付款－抽查"/>
      <sheetName val="应付工资"/>
      <sheetName val="应付工资明细"/>
      <sheetName val="应付工资抽查"/>
      <sheetName val="应付福利费"/>
      <sheetName val="预提费用"/>
      <sheetName val="预提抽查"/>
      <sheetName val="应交税金"/>
      <sheetName val="增值税"/>
      <sheetName val="应付股利"/>
      <sheetName val="股本"/>
      <sheetName val="盈余公积"/>
      <sheetName val="毛利表"/>
      <sheetName val="收入零售"/>
      <sheetName val="收入－批发"/>
      <sheetName val="收入截止"/>
      <sheetName val="营业费用"/>
      <sheetName val="营业费用抽查"/>
      <sheetName val="管理费用"/>
      <sheetName val="管理费用抽查"/>
      <sheetName val="营业费用截止"/>
      <sheetName val="管理费用截止"/>
      <sheetName val="财务费用截止"/>
      <sheetName val="财务费用"/>
      <sheetName val="财务费用抽查"/>
      <sheetName val="其他业务利润汇总"/>
      <sheetName val="其他业务利润"/>
      <sheetName val="其他业务收入抽查"/>
      <sheetName val="其他业务支出抽查"/>
      <sheetName val="营业外收入"/>
      <sheetName val="营业外支出"/>
      <sheetName val="Sheet2"/>
      <sheetName val="内部往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余额表"/>
      <sheetName val="收入"/>
      <sheetName val="成本"/>
      <sheetName val="营业费用"/>
      <sheetName val="管理费用"/>
      <sheetName val="财务费用"/>
      <sheetName val="营业外收入"/>
      <sheetName val="营业外支出"/>
      <sheetName val="其他业务收入"/>
      <sheetName val="其他业务支出"/>
      <sheetName val="应收余额"/>
      <sheetName val="应收帐"/>
      <sheetName val="应付余额"/>
      <sheetName val="应付帐"/>
      <sheetName val="短期借款"/>
      <sheetName val="工资"/>
      <sheetName val="福利费"/>
      <sheetName val="福利费1"/>
      <sheetName val="固定资产"/>
      <sheetName val="累计折旧"/>
      <sheetName val="无形资产"/>
      <sheetName val="地值易耗品"/>
      <sheetName val="待摊费用"/>
      <sheetName val="UFPrn20051114104514"/>
      <sheetName val="预付－广州"/>
      <sheetName val="预付－吴允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0"/>
      <sheetName val="A10.2"/>
      <sheetName val="A10.3"/>
      <sheetName val="A10.4"/>
      <sheetName val="A31(32)"/>
      <sheetName val="A31(32).2"/>
      <sheetName val="A31(32).3"/>
      <sheetName val="A31.5"/>
      <sheetName val="A31(32).6"/>
      <sheetName val="A33"/>
      <sheetName val="A33.2"/>
      <sheetName val="A33.3"/>
      <sheetName val="A33.4"/>
      <sheetName val="A34"/>
      <sheetName val="A34.2"/>
      <sheetName val="A34.3"/>
      <sheetName val="A34.4"/>
      <sheetName val="A35"/>
      <sheetName val="A35.2"/>
      <sheetName val="A35.3"/>
      <sheetName val="A35.4"/>
      <sheetName val="A35.5"/>
      <sheetName val="A37"/>
      <sheetName val="A37.2"/>
      <sheetName val="B2"/>
      <sheetName val="B2.2"/>
      <sheetName val="B2.3"/>
      <sheetName val="B3"/>
      <sheetName val="B3.2"/>
      <sheetName val="B3.3"/>
      <sheetName val="B3.4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A10(1)"/>
      <sheetName val="A10(2)"/>
      <sheetName val="A10-1-"/>
      <sheetName val="A10-1-2"/>
      <sheetName val="A10-2"/>
      <sheetName val="A10-3"/>
      <sheetName val="A10-3-1"/>
      <sheetName val="A10-4"/>
      <sheetName val="A10-5"/>
      <sheetName val="A10-6"/>
      <sheetName val="A10-6-1"/>
      <sheetName val="A10-7"/>
      <sheetName val="A10-7-1"/>
      <sheetName val="A10-8"/>
      <sheetName val="A10-9"/>
      <sheetName val="A10-10"/>
      <sheetName val="A10-10-1"/>
      <sheetName val="A10-10-2"/>
      <sheetName val="A10-10-3"/>
      <sheetName val="A10-10-4"/>
      <sheetName val="A10-"/>
      <sheetName val="A11"/>
      <sheetName val="A11-2"/>
      <sheetName val="A11-3"/>
      <sheetName val="B5"/>
      <sheetName val="B5-2"/>
      <sheetName val="B5-3"/>
      <sheetName val="B5-4"/>
      <sheetName val="B6(7)"/>
      <sheetName val="B6(7)-2"/>
      <sheetName val="B6(7)-3"/>
      <sheetName val="B12"/>
      <sheetName val="B12-2"/>
      <sheetName val="B12-3"/>
      <sheetName val="D2"/>
      <sheetName val="D2-2"/>
      <sheetName val="D2-3"/>
      <sheetName val="D2-"/>
      <sheetName val="End"/>
      <sheetName val="W"/>
      <sheetName val="D2-5-3"/>
      <sheetName val="D2-5-4"/>
      <sheetName val="D2-5-5"/>
      <sheetName val="D2-5-6-1"/>
      <sheetName val="D2-5-6-2"/>
      <sheetName val="D2-5-7-1"/>
      <sheetName val="D2-5-7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2(1)"/>
      <sheetName val="A12(2)"/>
      <sheetName val="A12(3)"/>
      <sheetName val="审存"/>
      <sheetName val="A12.1.1"/>
      <sheetName val="A12.2"/>
      <sheetName val="A12.2.1"/>
      <sheetName val="A12.2.2"/>
      <sheetName val="A12.2.3"/>
      <sheetName val="A12.3"/>
      <sheetName val="A12.4"/>
      <sheetName val="A12.5"/>
      <sheetName val="A12.6"/>
      <sheetName val="A12.7"/>
      <sheetName val="A12.7.1"/>
      <sheetName val="A12.8"/>
      <sheetName val="A12.9"/>
      <sheetName val="A12.10"/>
      <sheetName val="检存"/>
      <sheetName val="A14"/>
      <sheetName val="A14.2"/>
      <sheetName val="A14.3"/>
      <sheetName val="B6(7)"/>
      <sheetName val="B6(7).2"/>
      <sheetName val="B6(7).3"/>
      <sheetName val="B12"/>
      <sheetName val="B12.2"/>
      <sheetName val="B12.3"/>
      <sheetName val="D3"/>
      <sheetName val="D3.4"/>
      <sheetName val="D3.5.1"/>
      <sheetName val="D3.5.2"/>
      <sheetName val="D3.6"/>
      <sheetName val="完"/>
      <sheetName val="D3.5.4"/>
      <sheetName val="D3.5.4.1"/>
      <sheetName val="D3.5.5"/>
      <sheetName val="D3.5.6"/>
      <sheetName val="D3.5.6.1"/>
      <sheetName val="D3.5.7"/>
      <sheetName val="D3.5.7.1"/>
      <sheetName val="A12.2.4"/>
      <sheetName val="A12"/>
      <sheetName val="A12.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2"/>
      <sheetName val="A2.2"/>
      <sheetName val="A2.3"/>
      <sheetName val="A2.4"/>
      <sheetName val="A2.5"/>
      <sheetName val="A2.6"/>
      <sheetName val="A5"/>
      <sheetName val="A5.2"/>
      <sheetName val="A6"/>
      <sheetName val="A6.2"/>
      <sheetName val="A11"/>
      <sheetName val="A11.3"/>
      <sheetName val="A21"/>
      <sheetName val="A21.2"/>
      <sheetName val="A21.3"/>
      <sheetName val="A21.4"/>
      <sheetName val="A22"/>
      <sheetName val="A22.2"/>
      <sheetName val="A22.3"/>
      <sheetName val="A22.4"/>
      <sheetName val="A22.5"/>
      <sheetName val="A41"/>
      <sheetName val="A41.2"/>
      <sheetName val="A41.3"/>
      <sheetName val="A41.4"/>
      <sheetName val="A42"/>
      <sheetName val="A42.2"/>
      <sheetName val="A42.3"/>
      <sheetName val="B1"/>
      <sheetName val="B1.2"/>
      <sheetName val="B1.3"/>
      <sheetName val="B1.4"/>
      <sheetName val="B8"/>
      <sheetName val="B8.2"/>
      <sheetName val="B8.3"/>
      <sheetName val="B21"/>
      <sheetName val="B21.2"/>
      <sheetName val="B21.3"/>
      <sheetName val="B21.4"/>
      <sheetName val="B22"/>
      <sheetName val="B22.2"/>
      <sheetName val="B22.3"/>
      <sheetName val="B23"/>
      <sheetName val="B23.3"/>
      <sheetName val="B24"/>
      <sheetName val="B25"/>
      <sheetName val="B25.3"/>
      <sheetName val="C1"/>
      <sheetName val="C1.2"/>
      <sheetName val="C1.3"/>
      <sheetName val="C2"/>
      <sheetName val="C2.2"/>
      <sheetName val="C3"/>
      <sheetName val="C3.2"/>
      <sheetName val="C3.3"/>
      <sheetName val="C4"/>
      <sheetName val="C4.2"/>
      <sheetName val="C4.3"/>
      <sheetName val="C5"/>
      <sheetName val="C5.2"/>
      <sheetName val="C5.3"/>
      <sheetName val="D7"/>
      <sheetName val="D7.2"/>
      <sheetName val="D7.3"/>
      <sheetName val="D8"/>
      <sheetName val="D8.2"/>
      <sheetName val="D8.3"/>
      <sheetName val="D9"/>
      <sheetName val="D9.2"/>
      <sheetName val="D9.3"/>
      <sheetName val="D10"/>
      <sheetName val="D10.2"/>
      <sheetName val="D11"/>
      <sheetName val="D11.2"/>
      <sheetName val="D12"/>
      <sheetName val="D12.2"/>
      <sheetName val="D11(12).3"/>
      <sheetName val="D13"/>
      <sheetName val="D13.2"/>
      <sheetName val="D13.3"/>
      <sheetName val="D14"/>
      <sheetName val="D14.2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4"/>
      <sheetName val="A4.2"/>
      <sheetName val="A4.3"/>
      <sheetName val="A7"/>
      <sheetName val="A7.1.1"/>
      <sheetName val="A7.2"/>
      <sheetName val="A7.2.1"/>
      <sheetName val="A7.3"/>
      <sheetName val="A7.4"/>
      <sheetName val="A7.5"/>
      <sheetName val="A7.6"/>
      <sheetName val="A8"/>
      <sheetName val="A8.1.1"/>
      <sheetName val="A8.2"/>
      <sheetName val="A8.2.1"/>
      <sheetName val="A8.3"/>
      <sheetName val="A8.4"/>
      <sheetName val="A8.5"/>
      <sheetName val="A8.6"/>
      <sheetName val="B4"/>
      <sheetName val="B4.2"/>
      <sheetName val="B4.3"/>
      <sheetName val="B4.4"/>
      <sheetName val="B5"/>
      <sheetName val="B5.2"/>
      <sheetName val="B5.3"/>
      <sheetName val="B5.4"/>
      <sheetName val="B9(10)a"/>
      <sheetName val="B9(10)b"/>
      <sheetName val="B9(10).2"/>
      <sheetName val="B9(10).2.1"/>
      <sheetName val="B9.3"/>
      <sheetName val="B9(10).4"/>
      <sheetName val="B9(10).5"/>
      <sheetName val="B11"/>
      <sheetName val="B11.2"/>
      <sheetName val="B11.3"/>
      <sheetName val="B11.4"/>
      <sheetName val="D1"/>
      <sheetName val="D1.2"/>
      <sheetName val="D1.3"/>
      <sheetName val="D1.4"/>
      <sheetName val="D1.5"/>
      <sheetName val="D4"/>
      <sheetName val="D4.2"/>
      <sheetName val="D5"/>
      <sheetName val="D5.2"/>
      <sheetName val="D5.3"/>
      <sheetName val="D6"/>
      <sheetName val="D6.2"/>
      <sheetName val="D6.3"/>
      <sheetName val="完"/>
      <sheetName val="D1(2)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Sheet1"/>
      <sheetName val="      "/>
      <sheetName val="评估结果分类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利润"/>
      <sheetName val="流动资产--利息"/>
      <sheetName val="流动资产--预付"/>
      <sheetName val="流动资产--补贴"/>
      <sheetName val="流动资产--其他应收"/>
      <sheetName val="流动资产--存货"/>
      <sheetName val="流动资产-原材料"/>
      <sheetName val="流动资产-材料采购"/>
      <sheetName val="流动资产-在库低值"/>
      <sheetName val="流动资产-产成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--股票"/>
      <sheetName val="长期投资--债券"/>
      <sheetName val="长期投资--其他投资"/>
      <sheetName val="房屋建筑物"/>
      <sheetName val="构筑物"/>
      <sheetName val="码头"/>
      <sheetName val="机器设备"/>
      <sheetName val="车辆"/>
      <sheetName val="电子设备"/>
      <sheetName val="船舶设备"/>
      <sheetName val="通导设备"/>
      <sheetName val="集装箱设备"/>
      <sheetName val="固定-土地"/>
      <sheetName val="工程物资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短期借款"/>
      <sheetName val="应付票据"/>
      <sheetName val="应付帐款"/>
      <sheetName val="预收帐款"/>
      <sheetName val="代销商品款"/>
      <sheetName val="其他应付款"/>
      <sheetName val="应付工资"/>
      <sheetName val="应付福利费"/>
      <sheetName val="应交税金"/>
      <sheetName val="预提费用"/>
      <sheetName val="一年内到期长期负债"/>
      <sheetName val="其他流动负债"/>
      <sheetName val="长期借款"/>
      <sheetName val="应付债券"/>
      <sheetName val="长期应付款"/>
      <sheetName val="住房周转金"/>
      <sheetName val="其他长期负债"/>
      <sheetName val="递延税款贷款"/>
      <sheetName val="00000000"/>
      <sheetName val="10000000"/>
      <sheetName val="5运输设备"/>
      <sheetName val="1货币资金"/>
      <sheetName val="成本费用调整表"/>
      <sheetName val="8月人数调整"/>
      <sheetName val="IP卡收入分解"/>
      <sheetName val="服务收入加其他业利润"/>
      <sheetName val="平均资产总额"/>
      <sheetName val="分公司EBITDA率"/>
      <sheetName val="收支差额"/>
      <sheetName val="上年收入"/>
      <sheetName val="本年长数互收"/>
      <sheetName val="收支系数数据"/>
      <sheetName val="收支系数"/>
      <sheetName val="资产报酬率"/>
      <sheetName val="劳动生产率"/>
      <sheetName val="百元工资产出率"/>
      <sheetName val="收入增长贡献率"/>
      <sheetName val="收支差额贡献率"/>
      <sheetName val="全年"/>
      <sheetName val="比较"/>
      <sheetName val="1-11月"/>
      <sheetName val="封面"/>
      <sheetName val="1固定资产汇总表"/>
      <sheetName val="4通用设备"/>
      <sheetName val="6线路设备"/>
      <sheetName val="7电信机械设备"/>
      <sheetName val="8电源设备 "/>
      <sheetName val="9固定_土地"/>
      <sheetName val="10工程物资"/>
      <sheetName val="12设备安装 (暂估入账余额)"/>
      <sheetName val="13设备安装（其他）"/>
      <sheetName val="14固定资产清理"/>
      <sheetName val="15待处理固定资产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Index"/>
      <sheetName val="ADJ"/>
      <sheetName val="ADJ-Example"/>
      <sheetName val="WB"/>
      <sheetName val="Adj.No"/>
      <sheetName val="FS-W"/>
      <sheetName val="FS-N"/>
      <sheetName val="FS-O"/>
      <sheetName val="PL"/>
      <sheetName val="NA"/>
      <sheetName val="S00"/>
      <sheetName val="S01"/>
      <sheetName val="S02"/>
      <sheetName val="S03"/>
      <sheetName val="S03_3"/>
      <sheetName val="S04_3"/>
      <sheetName val="b00w"/>
      <sheetName val="b00n"/>
      <sheetName val="p00w"/>
      <sheetName val="p00n"/>
      <sheetName val="h00w"/>
      <sheetName val="h00n"/>
      <sheetName val="b01w"/>
      <sheetName val="b01n"/>
      <sheetName val="p01w"/>
      <sheetName val="p01n"/>
      <sheetName val="h01w"/>
      <sheetName val="h01n"/>
      <sheetName val="b02w"/>
      <sheetName val="b02n"/>
      <sheetName val="p02w"/>
      <sheetName val="p02n"/>
      <sheetName val="h02w"/>
      <sheetName val="h02n"/>
      <sheetName val="b03w"/>
      <sheetName val="b03n"/>
      <sheetName val="p03w"/>
      <sheetName val="p03n"/>
      <sheetName val="h03w"/>
      <sheetName val="h03n"/>
      <sheetName val="b03_3w"/>
      <sheetName val="b03_3n"/>
      <sheetName val="p03_3w"/>
      <sheetName val="p03_3n"/>
      <sheetName val="h03_3w"/>
      <sheetName val="h03_3n"/>
      <sheetName val="b04_3w"/>
      <sheetName val="b04_3n"/>
      <sheetName val="p04_3w"/>
      <sheetName val="p04_3n"/>
      <sheetName val="h04_3w"/>
      <sheetName val="h04_3n"/>
      <sheetName val="绥棱（车）"/>
      <sheetName val="绥棱"/>
      <sheetName val="上报"/>
      <sheetName val="13 铁路配件"/>
      <sheetName val="W"/>
      <sheetName val="XL4Poppy"/>
      <sheetName val="甘肃省电信机械历年价格系数表"/>
      <sheetName val="34土地使用权"/>
      <sheetName val="Journal list"/>
      <sheetName val="Log"/>
      <sheetName val="Journal list (2)"/>
      <sheetName val="Journal list (3)"/>
      <sheetName val="Journal list (4)"/>
      <sheetName val="Journal list (5)"/>
      <sheetName val="P1 损益表"/>
      <sheetName val="P2 主营业务收入"/>
      <sheetName val="P3 跨期间工程设计收入"/>
      <sheetName val="P4 跨期间工程施工收入"/>
      <sheetName val="P5 器材供应收入 "/>
      <sheetName val="P6主营业务成本"/>
      <sheetName val="P7营业税金及附加"/>
      <sheetName val="P8营业费用"/>
      <sheetName val="P9管理费用"/>
      <sheetName val="P10利息费用"/>
      <sheetName val="P11其它业务利润(亏损)"/>
      <sheetName val="P12 投资收益汇总表"/>
      <sheetName val="P12-1 投资收益明细表"/>
      <sheetName val="P13营业外收支"/>
      <sheetName val="P14以前年度损益调整"/>
      <sheetName val="P15 所得税-企业所得税纳税调节表"/>
      <sheetName val="P16 所得税-递延税项"/>
      <sheetName val="其俖应交款"/>
      <sheetName val="应侤税金"/>
      <sheetName val="样品 "/>
      <sheetName val="样品  (2)"/>
      <sheetName val="_13 铁路配件.xlsῘ长期投资--其他投资"/>
      <sheetName val="新中大资产负债表"/>
      <sheetName val="新中大损益表"/>
      <sheetName val="内部损益表"/>
      <sheetName val="含税损益表附表（本月)"/>
      <sheetName val="含税损益表附表（本年累计)"/>
      <sheetName val="费用汇总表"/>
      <sheetName val="经营费用明细表（本月）"/>
      <sheetName val="经营费用明细表（本年）"/>
      <sheetName val="管理费用明细表（本月)"/>
      <sheetName val="管理费用明细表（本年）"/>
      <sheetName val="销售收入明细表"/>
      <sheetName val="商品库存周转天数表"/>
      <sheetName val="资产对帐表"/>
      <sheetName val="其他应收"/>
      <sheetName val="其他应付"/>
      <sheetName val="含税损益表附表（本月）"/>
      <sheetName val="含税损益表附表（本年累计）"/>
      <sheetName val="管理费用明细表（本月）"/>
      <sheetName val="资产对帐清单 "/>
      <sheetName val="汇总表"/>
      <sheetName val="税"/>
      <sheetName val="工资表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企业表一"/>
      <sheetName val="M-5C"/>
      <sheetName val="M-5A"/>
      <sheetName val="1&amp;其他应收"/>
      <sheetName val="P!6 所得税-递延税项"/>
      <sheetName val="长期投资汇总衬"/>
      <sheetName val="营业汇总-旬报"/>
      <sheetName val="营业汇总-月报"/>
      <sheetName val="移动销售汇总-旬报"/>
      <sheetName val="移动销售汇总-月报"/>
      <sheetName val="数据固定销售汇总-旬报"/>
      <sheetName val="数据固定销售汇总-月报"/>
      <sheetName val="附表1（营业厅）-下旬"/>
      <sheetName val="附表1（营业厅）-下旬 (2)"/>
      <sheetName val="附表1（营业厅）-下旬 (3)"/>
      <sheetName val="附表1（营业厅）-下旬 (4)"/>
      <sheetName val="附表1（营业厅）-下旬 (5)"/>
      <sheetName val="附表1（营业厅）-下旬 (6)"/>
      <sheetName val="附表1（营业厅）-下旬 (7)"/>
      <sheetName val="附表1（营业厅）-下旬 (8)"/>
      <sheetName val="附表1（营业厅）-下旬 (9)"/>
      <sheetName val="附表1（营业厅）-下旬 (10)"/>
      <sheetName val="附表1（营业厅）-下旬 (11)"/>
      <sheetName val="附表1（营业厅）-月报"/>
      <sheetName val="附表1（大客户） (2)-下旬"/>
      <sheetName val="附表1（大客户） (2)-下旬 (2)"/>
      <sheetName val="附表1（大客户） (2)-下旬 (3)"/>
      <sheetName val="附表1（大客户） (2)-下旬 (4)"/>
      <sheetName val="附表1（大客户） (2)-下旬 (5)"/>
      <sheetName val="附表1（大客户） (2)-下旬 (6)"/>
      <sheetName val="附表1（大客户） (2)-下旬 (7)"/>
      <sheetName val="附表1（大客户） (2)-下旬 (8)"/>
      <sheetName val="附表1（大客户） (2)-下旬 (9)"/>
      <sheetName val="附表1（大客户） (2)-下旬 (10)"/>
      <sheetName val="附表1（大客户） (2)-下旬 (11)"/>
      <sheetName val="附表1（大客户） (2)-月报"/>
      <sheetName val="附表1（经销商） (3)-下旬"/>
      <sheetName val="附表1（经销商） (3)-下旬 (2)"/>
      <sheetName val="附表1（经销商） (3)-下旬 (3)"/>
      <sheetName val="附表1（经销商） (3)-下旬 (4)"/>
      <sheetName val="附表1（经销商） (3)-下旬 (5)"/>
      <sheetName val="附表1（经销商） (3)-下旬 (6)"/>
      <sheetName val="附表1（经销商） (3)-下旬 (7)"/>
      <sheetName val="附表1（经销商） (3)-下旬 (8)"/>
      <sheetName val="附表1（经销商） (3)-下旬 (9)"/>
      <sheetName val="附表1（经销商） (3)-下旬 (10)"/>
      <sheetName val="附表1（经销商） (3)-下旬 (11)"/>
      <sheetName val="附表1（经销商） (3)-月报"/>
      <sheetName val="附表1（合作厅） (4)-下旬"/>
      <sheetName val="附表1（合作厅） (4)-下旬 (2)"/>
      <sheetName val="附表1（合作厅） (4)-下旬 (3)"/>
      <sheetName val="附表1（合作厅） (4)-下旬 (4)"/>
      <sheetName val="附表1（合作厅） (4)-下旬 (5)"/>
      <sheetName val="附表1（合作厅） (4)-下旬 (6)"/>
      <sheetName val="附表1（合作厅） (4)-下旬 (7)"/>
      <sheetName val="附表1（合作厅） (4)-下旬 (8)"/>
      <sheetName val="附表1（合作厅） (4)-下旬 (9)"/>
      <sheetName val="附表1（合作厅） (4)-下旬 (10)"/>
      <sheetName val="附表1（合作厅） (4)-下旬 (11)"/>
      <sheetName val="附表1（合作厅） (4)-月报 "/>
      <sheetName val="附表2-下旬"/>
      <sheetName val="附表2-下旬 (2)"/>
      <sheetName val="附表2-下旬 (3)"/>
      <sheetName val="附表2-下旬 (4)"/>
      <sheetName val="附表2-下旬 (5)"/>
      <sheetName val="附表2-下旬 (6)"/>
      <sheetName val="附表2-下旬 (7)"/>
      <sheetName val="附表2-下旬 (8)"/>
      <sheetName val="附表2-下旬 (9)"/>
      <sheetName val="附表2-下旬 (10)"/>
      <sheetName val="附表2-下旬 (11)"/>
      <sheetName val="附表2-月报"/>
      <sheetName val="附表3-下旬"/>
      <sheetName val="附表3-下旬 (2)"/>
      <sheetName val="附表3-下旬 (3)"/>
      <sheetName val="附表3-下旬 (4)"/>
      <sheetName val="附表3-下旬 (5)"/>
      <sheetName val="附表3-下旬 (6)"/>
      <sheetName val="附表3-下旬 (7)"/>
      <sheetName val="附表3-下旬 (8)"/>
      <sheetName val="附表3-下旬 (9)"/>
      <sheetName val="附表3-下旬 (10)"/>
      <sheetName val="附表3-下旬 (11)"/>
      <sheetName val="附表3-月报"/>
      <sheetName val="XXXXXXXX"/>
      <sheetName val="XXXXXXX0"/>
      <sheetName val="XXXXXXX1"/>
      <sheetName val="XXXXXXX2"/>
      <sheetName val="XXXXXXX3"/>
      <sheetName val="XXXXXXX4"/>
      <sheetName val="XXXXXXX5"/>
      <sheetName val="XXXXXXX6"/>
      <sheetName val="图表1"/>
      <sheetName val="2001年话费 "/>
      <sheetName val="网内"/>
      <sheetName val="2000年话费"/>
      <sheetName val="员工促销"/>
      <sheetName val="欠费"/>
      <sheetName val="县区话务量"/>
      <sheetName val="日报表"/>
      <sheetName val="9时"/>
      <sheetName val="SDCCH"/>
      <sheetName val="11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2008-12-7_9时20分28秒透视"/>
      <sheetName val="汇总"/>
      <sheetName val="引用"/>
      <sheetName val="模板"/>
      <sheetName val="东营齐发"/>
      <sheetName val="东营渤海"/>
      <sheetName val="山东盛泰"/>
      <sheetName val="东营鹏远"/>
      <sheetName val="东营照华"/>
      <sheetName val="山东源伟"/>
      <sheetName val="东营东赵"/>
      <sheetName val="东营宏达"/>
      <sheetName val="东营天硕"/>
      <sheetName val="东营固德"/>
      <sheetName val="齐河德鑫"/>
      <sheetName val="济南正盛"/>
      <sheetName val="济南长兴"/>
      <sheetName val="济南万鸿通"/>
      <sheetName val="济南文昊"/>
      <sheetName val="济南盛驰"/>
      <sheetName val="济南金顺和"/>
      <sheetName val="山东清泉"/>
      <sheetName val="山东铭马"/>
      <sheetName val="新矿国贸"/>
      <sheetName val="泰山兴建"/>
      <sheetName val="泰安华鲁"/>
      <sheetName val="泰安金聚缘"/>
      <sheetName val="青州恒丰"/>
      <sheetName val="淄博铸信"/>
      <sheetName val="山东和济"/>
      <sheetName val="和济集团"/>
      <sheetName val="山东金长城集团"/>
      <sheetName val="山东天河源"/>
      <sheetName val="莱芜磊金"/>
      <sheetName val="莱芜吉顺"/>
      <sheetName val="莱芜林通"/>
      <sheetName val="莱芜双峰"/>
      <sheetName val="莱芜合盛"/>
      <sheetName val="莱芜海德"/>
      <sheetName val="莱芜泰岳"/>
      <sheetName val="莱芜金万通"/>
      <sheetName val="莱芜恒聚泰"/>
      <sheetName val="日照昌宏"/>
      <sheetName val="日照昊业"/>
      <sheetName val="济宁金属"/>
      <sheetName val="厦门建发"/>
      <sheetName val="上海亮灿"/>
      <sheetName val="上海西本"/>
      <sheetName val="上海京熹"/>
      <sheetName val="上海屹钢联"/>
      <sheetName val="上海钰翔"/>
      <sheetName val="上海靖本"/>
      <sheetName val="上海宝冶"/>
      <sheetName val="上海瑞钢联"/>
      <sheetName val="上海瑞冶联"/>
      <sheetName val="上海瑞熹联"/>
      <sheetName val="上海鑫火"/>
      <sheetName val="上海莱钢"/>
      <sheetName val="上海信本"/>
      <sheetName val="上海玉朗"/>
      <sheetName val="江苏华厦"/>
      <sheetName val="西本新干线"/>
      <sheetName val="中铁十局集团"/>
      <sheetName val="中铁集团华北公司"/>
      <sheetName val="中铁集团西南公司"/>
      <sheetName val="中铁西南蚌埠"/>
      <sheetName val="中铁二局"/>
      <sheetName val="中铁十八局"/>
      <sheetName val="青岛世纪瑞丰"/>
      <sheetName val="青岛东能电力"/>
      <sheetName val="青岛凯沃"/>
      <sheetName val="青岛江容"/>
      <sheetName val="青岛信莱"/>
      <sheetName val="山东泰宏达"/>
      <sheetName val="威海钢联"/>
      <sheetName val="宏顺聚鑫源"/>
      <sheetName val="济南三鼎"/>
      <sheetName val="济南铁本"/>
      <sheetName val="中交三航局"/>
      <sheetName val="苏州苏杭"/>
      <sheetName val="合肥金强"/>
      <sheetName val="合肥图远"/>
      <sheetName val="上海立钧"/>
      <sheetName val="上海呈钧"/>
      <sheetName val="徐州峪君"/>
      <sheetName val="徐州新惠"/>
      <sheetName val="徐州苏永联盟"/>
      <sheetName val="徐州光环"/>
      <sheetName val="连云港昊达"/>
      <sheetName val="连云港益德"/>
      <sheetName val="石家庄晨光"/>
      <sheetName val="石家庄金正"/>
      <sheetName val="滨州新博大"/>
      <sheetName val="胜利油田"/>
      <sheetName val="安徽中海"/>
      <sheetName val="临沂中和钢材"/>
      <sheetName val="莱芜垚鑫"/>
      <sheetName val="淄川恒胜"/>
      <sheetName val="聊城超业"/>
      <sheetName val="聊城兴旺"/>
      <sheetName val="二十二冶"/>
      <sheetName val="周村金周"/>
      <sheetName val="合肥荣盛"/>
      <sheetName val="德州天宇房地产"/>
      <sheetName val="招远嘉隆"/>
      <sheetName val="齐河税务局"/>
      <sheetName val="山东贝特尔"/>
      <sheetName val="山东宝德实业"/>
      <sheetName val="潍坊汇鑫达"/>
      <sheetName val="鲍德永君"/>
      <sheetName val="山东西王"/>
      <sheetName val="张店钢铁厂"/>
      <sheetName val="莱芜鑫丰源"/>
      <sheetName val="莱芜恒德利"/>
      <sheetName val="莱芜瑞星"/>
      <sheetName val="德州神马"/>
      <sheetName val="济南鲁澳"/>
      <sheetName val="山东鲁能"/>
      <sheetName val="烟台盛鑫"/>
      <sheetName val="邹平远清"/>
      <sheetName val="禹城盛达"/>
      <sheetName val="齐河永昌"/>
      <sheetName val="天津中天鑫河"/>
      <sheetName val="宁波济钢"/>
      <sheetName val="宁波宁虞"/>
      <sheetName val="宁波济马"/>
      <sheetName val="东营金九"/>
      <sheetName val="山东开泰"/>
      <sheetName val="邹平玉玺"/>
      <sheetName val="德州宝林"/>
      <sheetName val="福建新吉福"/>
      <sheetName val="山东正元"/>
      <sheetName val="天津二十冶"/>
      <sheetName val="中国建筑第八工程局"/>
      <sheetName val="山东天齐"/>
      <sheetName val="天津普辰"/>
      <sheetName val="山东金能"/>
      <sheetName val="元氏县鑫旺"/>
      <sheetName val="济南荣翔"/>
      <sheetName val="济南恒信"/>
      <sheetName val="山东诚业"/>
      <sheetName val="济南亿豪"/>
      <sheetName val="孟村回族"/>
      <sheetName val="路桥集团"/>
      <sheetName val="滕州钢盟"/>
      <sheetName val="山东东宇岩土"/>
      <sheetName val="龙口东方"/>
      <sheetName val="滕州蒋庄供应站"/>
      <sheetName val="无锡锦球"/>
      <sheetName val="山东正元1"/>
      <sheetName val="烟台恒邦"/>
      <sheetName val="山东恒邦"/>
      <sheetName val="枣庄新瑞"/>
      <sheetName val="东营亿能"/>
      <sheetName val="鲁工电器"/>
      <sheetName val="江苏国基"/>
      <sheetName val="供应部"/>
      <sheetName val="韩国西汉01"/>
      <sheetName val="韩国西汉02"/>
      <sheetName val="韩国申韩01"/>
      <sheetName val="韩国申韩02"/>
      <sheetName val="韩国大宇"/>
      <sheetName val="韩国LG商社"/>
      <sheetName val="GPLOT2"/>
      <sheetName val="GPLO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短期投资国债投资.dbf"/>
      <sheetName val="短期投资股票投资.dbf"/>
      <sheetName val="股票投资收益.dbf"/>
      <sheetName val="投资收益债券.dbf"/>
      <sheetName val="其他货币零领路.dbf"/>
      <sheetName val="其他货币海通.db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收入"/>
      <sheetName val="成本"/>
      <sheetName val="营业费用"/>
      <sheetName val="管理费用"/>
      <sheetName val="财务费用"/>
      <sheetName val="资本性支出"/>
      <sheetName val=""/>
      <sheetName val="WC"/>
      <sheetName val="Capex"/>
      <sheetName val="DCF2"/>
      <sheetName val="Sale"/>
      <sheetName val="商标评估资料-填表"/>
      <sheetName val="#REF"/>
      <sheetName val="G&amp;A"/>
      <sheetName val="YS02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18原材料"/>
      <sheetName val="23产成品"/>
      <sheetName val="24在产品"/>
      <sheetName val="长期投资汇总表"/>
      <sheetName val="36其他长投"/>
      <sheetName val="固定资产汇总表"/>
      <sheetName val="41机器设备"/>
      <sheetName val="42车辆"/>
      <sheetName val="流动负债汇总表"/>
      <sheetName val="58应付帐"/>
      <sheetName val="59预收款"/>
      <sheetName val="61其他应付"/>
      <sheetName val="62应付工资"/>
      <sheetName val="63应付福利费"/>
      <sheetName val="64应交税金"/>
      <sheetName val="应付利润"/>
      <sheetName val="其他应交款"/>
      <sheetName val="67预提费"/>
      <sheetName val="长期负债汇总表"/>
      <sheetName val="71长期借款"/>
      <sheetName val="XL4Poppy"/>
      <sheetName val="䵁动资产汇总表"/>
      <sheetName val="5运输设备"/>
      <sheetName val="_动资产汇总表"/>
      <sheetName val="Sheet1"/>
      <sheetName val="全年"/>
      <sheetName val="sheet2"/>
      <sheetName val="Sheet3"/>
      <sheetName val="比较"/>
      <sheetName val="      "/>
      <sheetName val="封面"/>
      <sheetName val="1评估结果分类汇总表"/>
      <sheetName val="2流动资产汇总表"/>
      <sheetName val="3流动资产--现金"/>
      <sheetName val="4流动资产--银行存款"/>
      <sheetName val="5流动资产--其他货币"/>
      <sheetName val="6短投汇总表"/>
      <sheetName val="7短投股票"/>
      <sheetName val="8短投债券"/>
      <sheetName val="9短投其他"/>
      <sheetName val="10流动资产--票据"/>
      <sheetName val="11流动资产--股利"/>
      <sheetName val="12流动资产--利息"/>
      <sheetName val="13流动资产--应收"/>
      <sheetName val="PwC-1应收帐款"/>
      <sheetName val="14流动资产--其他应收"/>
      <sheetName val="PwC-2其它应收款"/>
      <sheetName val="PwC-3十大应收账款及其他应收款余额表"/>
      <sheetName val="15备用金"/>
      <sheetName val="16流动资产--预付"/>
      <sheetName val="PwC-4预付帐款"/>
      <sheetName val="17流动资产--补贴"/>
      <sheetName val="18流动资产--存货"/>
      <sheetName val="PwC-5存货"/>
      <sheetName val="19流动资产-在途物资"/>
      <sheetName val="20流动资产-库存材料"/>
      <sheetName val="21流动资产-在库低值"/>
      <sheetName val="22流动资产-在用低值"/>
      <sheetName val="23流动资产-库存商品"/>
      <sheetName val="24流动资产-出租商品"/>
      <sheetName val="25流动资产-委托加工物资"/>
      <sheetName val="26流动资产-委托代销商品"/>
      <sheetName val="27流动资产-受托代销商品"/>
      <sheetName val="28流动资产-分期收款发出商品"/>
      <sheetName val="29流动资产--待摊"/>
      <sheetName val="30流动资产--待处理"/>
      <sheetName val="31一年到期长期债权"/>
      <sheetName val="32其他流动资产"/>
      <sheetName val="33长期投资汇总表"/>
      <sheetName val="34长期投资--股票"/>
      <sheetName val="35长期投资--债券"/>
      <sheetName val="36长期投资--其他股权投资"/>
      <sheetName val="37长期投资--其他债权投资"/>
      <sheetName val="Pwc-6固定资产及累计折旧变动表"/>
      <sheetName val="PwC-6.1抵押质押担保固定资产明细表"/>
      <sheetName val="PwC-6.2闲置固定资产"/>
      <sheetName val="PwC-6.3融资租赁固定资产"/>
      <sheetName val="PwC-6.4固定资产处置"/>
      <sheetName val="PwC-6.5资产评估"/>
      <sheetName val="PwC-7在建工程"/>
      <sheetName val="38土地使用权清查评估明细表"/>
      <sheetName val="39其他无形资产"/>
      <sheetName val="40开办费"/>
      <sheetName val="41长期待摊费用"/>
      <sheetName val="42其他长期资产"/>
      <sheetName val="43递延税款借项"/>
      <sheetName val="44流动负债汇总表"/>
      <sheetName val="45短期借款"/>
      <sheetName val="46应付票据"/>
      <sheetName val="47应付帐款"/>
      <sheetName val="PwC-8应付帐款"/>
      <sheetName val="48预收帐款"/>
      <sheetName val="PwC-9预收帐款"/>
      <sheetName val="PwC-10十大应付账款及其他应付款余额表"/>
      <sheetName val="49应付工资"/>
      <sheetName val="PwC-11应付工资及应付福利费"/>
      <sheetName val="50应付福利费"/>
      <sheetName val="PwC-12福利费计算表"/>
      <sheetName val="51应付股利"/>
      <sheetName val="52应交上级资金"/>
      <sheetName val="53应交税金"/>
      <sheetName val="54其它应交款"/>
      <sheetName val="55其他应付款"/>
      <sheetName val="PwC-13其他应付款"/>
      <sheetName val="56预提费用"/>
      <sheetName val="57预计负债"/>
      <sheetName val="58一年内到期长期负债"/>
      <sheetName val="59其他流动负债"/>
      <sheetName val="60长期负债汇总表"/>
      <sheetName val="61长期借款"/>
      <sheetName val="62应付债券"/>
      <sheetName val="63长期应付款"/>
      <sheetName val="PwC-14长期应付款及其他长期负债变动"/>
      <sheetName val="64专项应付款"/>
      <sheetName val="65其他长期负债"/>
      <sheetName val="66递延税款贷项"/>
      <sheetName val="00000000"/>
      <sheetName val="00000001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FS-W"/>
      <sheetName val="FS-N"/>
      <sheetName val="表7-4-1 固定资产变动表  (分专业)"/>
      <sheetName val="表8-7 工程合同汇总表"/>
      <sheetName val="表7-1 固定赤产折旧表（上市） "/>
      <sheetName val="Journal list"/>
      <sheetName val="Journal list (2)"/>
      <sheetName val="Journal list (3)"/>
      <sheetName val="Journal list (4)"/>
      <sheetName val="Journal list (5)"/>
      <sheetName val="Log"/>
      <sheetName val="30流动资产--垅处理"/>
      <sheetName val="31"/>
      <sheetName val="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"/>
      <sheetName val="固定资产资料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清单1.1"/>
      <sheetName val="固定资产清单"/>
      <sheetName val="清单12.31"/>
      <sheetName val="变动9901"/>
      <sheetName val="变动9912"/>
      <sheetName val="明细帐"/>
      <sheetName val="房屋建筑"/>
      <sheetName val="汽车"/>
      <sheetName val="机电"/>
      <sheetName val="家具"/>
      <sheetName val="电脑打印机"/>
      <sheetName val="经租机电"/>
      <sheetName val="职工产权房"/>
      <sheetName val="处理-报废"/>
      <sheetName val="处理-其他减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应收票据明细.dbf"/>
      <sheetName val="其他应收款.dbf"/>
      <sheetName val="暗暗啊.dbf"/>
      <sheetName val="方法法.dbf"/>
      <sheetName val="银行存款.dbf"/>
      <sheetName val="其他货币资金.dbf"/>
      <sheetName val="qtysk.dbf"/>
      <sheetName val="银行存款_dbf"/>
      <sheetName val="其他货币资金_dbf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NXNVXO"/>
      <sheetName val="资产负债表(旧)"/>
      <sheetName val="收费计算"/>
      <sheetName val="基本情况表"/>
      <sheetName val="目录"/>
      <sheetName val="1-汇总表"/>
      <sheetName val="1-汇总表(元)"/>
      <sheetName val="2-分类汇总"/>
      <sheetName val="审计调整分录"/>
      <sheetName val="3-流动汇总"/>
      <sheetName val="表3-1货币汇总表"/>
      <sheetName val="3-1-1现金"/>
      <sheetName val="3-1-2银行存款"/>
      <sheetName val="3-1-3其他货币资金"/>
      <sheetName val="3-2交易性金融资产汇总"/>
      <sheetName val="3-2-1交易性-股票"/>
      <sheetName val="3-2-2交易性-债券"/>
      <sheetName val="3-2-3交易性-基金"/>
      <sheetName val="3-3应收票据"/>
      <sheetName val="3-4应收账款"/>
      <sheetName val="3-5预付账款"/>
      <sheetName val="3-6应收利息"/>
      <sheetName val="3-7应收股利"/>
      <sheetName val="3-8其他应收款"/>
      <sheetName val="3-9存货汇总"/>
      <sheetName val="3-9-1材料采购（在途物资）"/>
      <sheetName val="3-9-2原材料"/>
      <sheetName val="3-9-3在库周转材料"/>
      <sheetName val="3-9-4委托加工物资"/>
      <sheetName val="3-9-5产成品（库存商品）"/>
      <sheetName val="3-9-6在产品（自制半成品）"/>
      <sheetName val="3-9-7发出商品"/>
      <sheetName val="3-9-8在用周转材料"/>
      <sheetName val="3-9-9在用低值易耗"/>
      <sheetName val="3-10一年到期非流动资产"/>
      <sheetName val="3-11其他流动资产"/>
      <sheetName val="4-非流动资产汇总"/>
      <sheetName val="4-1可供出售金融资产汇总"/>
      <sheetName val="4-1-1可出售-股票"/>
      <sheetName val="4-1-2可出售-债券"/>
      <sheetName val="4-1-3可出售-其他"/>
      <sheetName val="4-2持有到期投资"/>
      <sheetName val="4-3长期应收"/>
      <sheetName val="4-4股权投资"/>
      <sheetName val="4-5-1投资性房地产"/>
      <sheetName val="4-5-2投资性房地产"/>
      <sheetName val="4-5-3投资性地产"/>
      <sheetName val="4-5-4投资性地产"/>
      <sheetName val="4-6固定资产汇总"/>
      <sheetName val="4-6-1房屋建筑物"/>
      <sheetName val="房屋建筑物 (测算表)"/>
      <sheetName val="建筑物综合取费表输出"/>
      <sheetName val="4-6-2构筑物"/>
      <sheetName val="4-6-3管道沟槽"/>
      <sheetName val="4-6-4机器设备"/>
      <sheetName val="4-6-5车辆"/>
      <sheetName val="4-6-6电子设备"/>
      <sheetName val="4-6-7土地"/>
      <sheetName val="4-7在建工程汇总"/>
      <sheetName val="4-7-1在建（土建）"/>
      <sheetName val="4-7-2在建（设备）"/>
      <sheetName val="4-8工程物资"/>
      <sheetName val="4-9固定资产清理"/>
      <sheetName val="4-10生产性生物资产"/>
      <sheetName val="4-11油气资产"/>
      <sheetName val="4-12无形资产汇总"/>
      <sheetName val="4-12-1无形-土地"/>
      <sheetName val="4-12-2无形-矿业权"/>
      <sheetName val="4-12-3无形-其他"/>
      <sheetName val="4-13开发支出"/>
      <sheetName val="4-14商誉"/>
      <sheetName val="4-15长期待摊费用"/>
      <sheetName val="4-16递延所得税资产"/>
      <sheetName val="4-17其他非流动资产"/>
      <sheetName val="5-流动负债汇总"/>
      <sheetName val="5-1短期借款"/>
      <sheetName val="5-2交易性金融负债"/>
      <sheetName val="5-3应付票据"/>
      <sheetName val="5-4应付账款"/>
      <sheetName val="5-5预收账款"/>
      <sheetName val="5-6职工薪酬"/>
      <sheetName val="5-7应交税费"/>
      <sheetName val="5-8应付利息"/>
      <sheetName val="5-9应付股利（利润）"/>
      <sheetName val="5-10其他应付款"/>
      <sheetName val="5-11一年到期非流动负债"/>
      <sheetName val="5-12其他流动负债"/>
      <sheetName val="6-非流动负债汇总 "/>
      <sheetName val="6-1长期借款"/>
      <sheetName val="6-2应付债券"/>
      <sheetName val="6-3长期应付款"/>
      <sheetName val="6-4专项应付款"/>
      <sheetName val="6-5预计负债"/>
      <sheetName val="6-6递延所得税负债"/>
      <sheetName val="6-7其他非流动负债"/>
      <sheetName val="汇总表3"/>
      <sheetName val="0000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资产负债表(旧)"/>
      <sheetName val="收费计算"/>
      <sheetName val="基本情况表"/>
      <sheetName val="目录"/>
      <sheetName val="1-汇总表"/>
      <sheetName val="1-汇总表(元)"/>
      <sheetName val="2-分类汇总"/>
      <sheetName val="3-流动汇总"/>
      <sheetName val="表3-1货币汇总表"/>
      <sheetName val="3-1-1现金"/>
      <sheetName val="3-1-2银行存款"/>
      <sheetName val="3-1-3其他货币资金"/>
      <sheetName val="3-2交易性金融资产汇总"/>
      <sheetName val="3-2-1交易性-股票"/>
      <sheetName val="3-2-2交易性-债券"/>
      <sheetName val="3-2-3交易性-基金"/>
      <sheetName val="3-3应收票据"/>
      <sheetName val="3-4应收账款"/>
      <sheetName val="3-5预付账款"/>
      <sheetName val="3-6应收利息"/>
      <sheetName val="3-7应收股利"/>
      <sheetName val="3-8其他应收款"/>
      <sheetName val="3-9存货汇总"/>
      <sheetName val="3-9-1材料采购（在途物资）"/>
      <sheetName val="3-9-2原材料"/>
      <sheetName val="3-9-3在库周转材料"/>
      <sheetName val="3-9-4委托加工物资"/>
      <sheetName val="3-9-5产成品（库存商品）"/>
      <sheetName val="3-9-6在产品（自制半成品）"/>
      <sheetName val="3-9-7发出商品"/>
      <sheetName val="3-9-8在用周转材料"/>
      <sheetName val="3-10一年到期非流动资产"/>
      <sheetName val="3-11其他流动资产"/>
      <sheetName val="4-非流动资产汇总"/>
      <sheetName val="4-1可供出售金融资产汇总"/>
      <sheetName val="4-1-1可出售-股票"/>
      <sheetName val="4-1-2可出售-债券"/>
      <sheetName val="4-1-3可出售-其他"/>
      <sheetName val="4-2持有到期投资"/>
      <sheetName val="4-3长期应收"/>
      <sheetName val="4-4股权投资"/>
      <sheetName val="4-5-1投资性房地产"/>
      <sheetName val="4-5-2投资性房地产"/>
      <sheetName val="4-5-3投资性地产"/>
      <sheetName val="4-5-4投资性地产"/>
      <sheetName val="4-6固定资产汇总"/>
      <sheetName val="4-6-1房屋建筑物"/>
      <sheetName val="4-6-2构筑物"/>
      <sheetName val="4-6-3管道沟槽"/>
      <sheetName val="4-6-4机器设备"/>
      <sheetName val="4-6-5车辆"/>
      <sheetName val="4-6-6电子设备"/>
      <sheetName val="4-6-7土地"/>
      <sheetName val="4-7在建工程汇总"/>
      <sheetName val="4-7-1在建（土建）"/>
      <sheetName val="4-7-2在建（设备）"/>
      <sheetName val="4-8工程物资"/>
      <sheetName val="4-9固定资产清理"/>
      <sheetName val="4-10生产性生物资产"/>
      <sheetName val="4-11油气资产"/>
      <sheetName val="4-12无形资产汇总"/>
      <sheetName val="4-12-1无形-土地"/>
      <sheetName val="4-12-2无形-矿业权"/>
      <sheetName val="4-12-3无形-其他"/>
      <sheetName val="4-13开发支出"/>
      <sheetName val="4-14商誉"/>
      <sheetName val="4-15长期待摊费用"/>
      <sheetName val="4-16递延所得税资产"/>
      <sheetName val="4-17其他非流动资产"/>
      <sheetName val="5-流动负债汇总"/>
      <sheetName val="5-1短期借款"/>
      <sheetName val="5-2交易性金融负债"/>
      <sheetName val="5-3应付票据"/>
      <sheetName val="5-4应付账款"/>
      <sheetName val="5-5预收账款"/>
      <sheetName val="5-6职工薪酬"/>
      <sheetName val="5-7应交税费"/>
      <sheetName val="5-8应付利息"/>
      <sheetName val="5-9应付股利（利润）"/>
      <sheetName val="5-10其他应付款"/>
      <sheetName val="5-11一年到期非流动负债"/>
      <sheetName val="5-12其他流动负债"/>
      <sheetName val="6-非流动负债汇总 "/>
      <sheetName val="6-1长期借款"/>
      <sheetName val="6-2应付债券"/>
      <sheetName val="6-3长期应付款"/>
      <sheetName val="6-4专项应付款"/>
      <sheetName val="6-5预计负债"/>
      <sheetName val="6-6递延所得税负债"/>
      <sheetName val="6-7其他非流动负债"/>
      <sheetName val="汇总表3"/>
      <sheetName val="0000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基本情况"/>
      <sheetName val="汇总-资产基础法"/>
      <sheetName val="2分类汇总"/>
      <sheetName val="3流资汇总"/>
      <sheetName val="3.1货币资金汇总"/>
      <sheetName val="3.1.1现金"/>
      <sheetName val="3.1.2银行存款"/>
      <sheetName val="3.1.3其他货币资金"/>
      <sheetName val="3.2金融资产汇总"/>
      <sheetName val="3.2.1金融资产-股票"/>
      <sheetName val="3.2.2金融资产-债券"/>
      <sheetName val="3.2.3金融资产-基金"/>
      <sheetName val="3.3应收票据"/>
      <sheetName val="3.4应收账款"/>
      <sheetName val="3.5预付款项"/>
      <sheetName val="3.6应收利息"/>
      <sheetName val="3.7应收股利"/>
      <sheetName val="3.8其他应收款"/>
      <sheetName val="3.9存货汇总"/>
      <sheetName val="3.9.1材料采购"/>
      <sheetName val="汇总表"/>
      <sheetName val="3.9.2原材料"/>
      <sheetName val="3.9.3在库周转材料"/>
      <sheetName val="3.9.4委托加工物资"/>
      <sheetName val="3.9.5产成品"/>
      <sheetName val="3.9.6在产品"/>
      <sheetName val="3.9.7发出商品"/>
      <sheetName val="3.9.8在用周转材料"/>
      <sheetName val="3.10一年内到期的非流动资产"/>
      <sheetName val="3.11其他流资"/>
      <sheetName val="4.非流动资产汇总"/>
      <sheetName val="4.1可供出售金融资产汇总"/>
      <sheetName val="4.1.1可出售—股票"/>
      <sheetName val="4.1.2可出售—债券"/>
      <sheetName val="4.1.3可出售—其他"/>
      <sheetName val="4.2持有至到期投资"/>
      <sheetName val="4.3长期应收款"/>
      <sheetName val="4.4长期股权投资"/>
      <sheetName val="4.5投资性房地产汇总"/>
      <sheetName val="4.5.1投资性房地产—房屋"/>
      <sheetName val="4.5.2投资性房地产—房屋"/>
      <sheetName val="4.5.3投资性房地产—土地"/>
      <sheetName val="4.5.4投资性房地产—土地"/>
      <sheetName val="存货（  ）抽查盘点表 "/>
      <sheetName val="4.6固定资产汇总"/>
      <sheetName val="4.6.1房屋建筑物"/>
      <sheetName val="4.6.2构筑物"/>
      <sheetName val="4.6.3管沟"/>
      <sheetName val="4.6.4机器设备"/>
      <sheetName val="机器设备盘点表"/>
      <sheetName val="固定资产-机器设备清查核实明细表"/>
      <sheetName val="固定资产-机器设备（境内采购）评估计算表"/>
      <sheetName val="PPI价格指数"/>
      <sheetName val="4.6.5车辆"/>
      <sheetName val="4.6.6电子设备"/>
      <sheetName val="4.6.7土地"/>
      <sheetName val="4.7在建工程汇总"/>
      <sheetName val="4.7.1在建工程土建"/>
      <sheetName val="4.7.2在建工程设备"/>
      <sheetName val="4.8工程物资"/>
      <sheetName val="4.9固定资产清理"/>
      <sheetName val="4.10生物资产"/>
      <sheetName val="4.11油气资产"/>
      <sheetName val="4.12无形资产汇总"/>
      <sheetName val="4.12.1土地使用权"/>
      <sheetName val="4.12.2矿业权"/>
      <sheetName val="4.12.3其他无形资产"/>
      <sheetName val="4.12.4技术类无形资产"/>
      <sheetName val="4.13开发支出"/>
      <sheetName val="4.14商誉"/>
      <sheetName val="4.15长期待摊"/>
      <sheetName val="4.16递延所得税资产"/>
      <sheetName val="4.17其他非流动资产"/>
      <sheetName val="5.流动负债汇总"/>
      <sheetName val="5.1短期借款"/>
      <sheetName val="5.2金融负债"/>
      <sheetName val="5.3应付票据"/>
      <sheetName val="5.4应付账款"/>
      <sheetName val="5.5预收款项"/>
      <sheetName val="5.6应付职工薪酬"/>
      <sheetName val="5.7应交税费"/>
      <sheetName val="5.8应付利息"/>
      <sheetName val="5.9应付股利"/>
      <sheetName val="5.10其他应付款"/>
      <sheetName val="5.11一年内到期的非流动负债"/>
      <sheetName val="5.12其他流动负债"/>
      <sheetName val="6.非流动负债汇总表"/>
      <sheetName val="6.1长期借款"/>
      <sheetName val="6.2应付债券"/>
      <sheetName val="6.3长期应付款"/>
      <sheetName val="6.4专项应付款"/>
      <sheetName val="6.5预计负债"/>
      <sheetName val="6.6递延所得税负债"/>
      <sheetName val="6.7其他非流动负债"/>
    </sheetNames>
    <sheetDataSet>
      <sheetData sheetId="0" refreshError="1"/>
      <sheetData sheetId="1" refreshError="1">
        <row r="1">
          <cell r="C1" t="str">
            <v>评估基准日：2021-9-30</v>
          </cell>
        </row>
        <row r="2">
          <cell r="B2" t="str">
            <v>被评估单位（或产权持有人）：青岛莱钢钢结构有限公司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"/>
      <sheetName val="Z1"/>
      <sheetName val="Z6-1"/>
      <sheetName val="Z6-2"/>
      <sheetName val="Z6-3"/>
      <sheetName val="Z7"/>
      <sheetName val="Z8-1"/>
      <sheetName val="Z8-2"/>
      <sheetName val="Z8-3"/>
      <sheetName val="Z9-1"/>
      <sheetName val="Z9-2"/>
      <sheetName val="Z9-3-1"/>
      <sheetName val="Z9-3-2"/>
      <sheetName val="Z9-4"/>
      <sheetName val="Z9-5-1"/>
      <sheetName val="Z9-5-2"/>
      <sheetName val="Z9-6"/>
      <sheetName val="Z9-7-1"/>
      <sheetName val="Z9-7-2"/>
      <sheetName val="Z10"/>
      <sheetName val="Z10-1"/>
      <sheetName val="Z10-2"/>
      <sheetName val="Z10-3"/>
      <sheetName val="Z10-4"/>
      <sheetName val="Z10-5"/>
      <sheetName val="Z10-6"/>
      <sheetName val="Z14"/>
      <sheetName val="Z14-1"/>
      <sheetName val="Z17"/>
      <sheetName val="Z18"/>
      <sheetName val="Z19-1-1"/>
      <sheetName val="Z19-1-2"/>
      <sheetName val="Z19-1-3"/>
      <sheetName val="Z19-2"/>
      <sheetName val="Z19-3"/>
      <sheetName val="Z19-4"/>
      <sheetName val="Z19-5"/>
      <sheetName val="Z19-6"/>
      <sheetName val="Z19-6-1"/>
      <sheetName val="Z19-6-2-1"/>
      <sheetName val="Z19-6-2-2"/>
      <sheetName val="Z19-6-3"/>
      <sheetName val="Z19-6-4"/>
      <sheetName val="Z19-6-5"/>
      <sheetName val="Z19-6-6"/>
      <sheetName val="Z19-6-7"/>
      <sheetName val="Z19-6-8"/>
      <sheetName val="Z19-7"/>
      <sheetName val="Z19-8"/>
      <sheetName val="Z19-9"/>
      <sheetName val="Z19-10"/>
      <sheetName val="W"/>
      <sheetName val="1"/>
      <sheetName val="2"/>
      <sheetName val="Z6-3-1"/>
      <sheetName val="Sheet2"/>
      <sheetName val="Sheet1"/>
      <sheetName val="Z18标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0"/>
      <sheetName val="A10(1)"/>
      <sheetName val="A10(2)"/>
      <sheetName val="A10-1-"/>
      <sheetName val="A10-2-1"/>
      <sheetName val="A10-2-"/>
      <sheetName val="A10-3"/>
      <sheetName val="A10-4-1"/>
      <sheetName val="A10-4-2"/>
      <sheetName val="A10-4-3"/>
      <sheetName val="A10-4-4"/>
      <sheetName val="A10-5"/>
      <sheetName val="A10-5-1"/>
      <sheetName val="A10-5-2"/>
      <sheetName val="A10-5-2-1"/>
      <sheetName val="A10-5-3"/>
      <sheetName val="A10-6"/>
      <sheetName val="A10-7"/>
      <sheetName val="A10-7-1"/>
      <sheetName val="A10-8"/>
      <sheetName val="A10-8-1"/>
      <sheetName val="A10-9"/>
      <sheetName val="A10-10"/>
      <sheetName val="A11"/>
      <sheetName val="A11-2"/>
      <sheetName val="A11-3"/>
      <sheetName val="B6(7)"/>
      <sheetName val="B6(7)-2"/>
      <sheetName val="B6(7)-3"/>
      <sheetName val="B12"/>
      <sheetName val="B12-2"/>
      <sheetName val="B12-3"/>
      <sheetName val="D2"/>
      <sheetName val="D2-2"/>
      <sheetName val="D2-3"/>
      <sheetName val="D2-"/>
      <sheetName val="End"/>
      <sheetName val="W"/>
      <sheetName val="D2-5-3"/>
      <sheetName val="D2-5-4"/>
      <sheetName val="D2-5-5"/>
      <sheetName val="D2-5-6-1"/>
      <sheetName val="D2-5-6-2"/>
      <sheetName val="D2-5-7-1"/>
      <sheetName val="D2-5-7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消耗件"/>
      <sheetName val="高价件"/>
      <sheetName val="Sheet1"/>
      <sheetName val="1"/>
      <sheetName val="科目表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XL4Poppy"/>
      <sheetName val="封面"/>
      <sheetName val="毕马威联系人"/>
      <sheetName val="资产负债表项目与会计科目对照表"/>
      <sheetName val="1.0 现金"/>
      <sheetName val="1.1 运送中现金"/>
      <sheetName val="1.2 银行存款"/>
      <sheetName val="2.0 贵金属"/>
      <sheetName val="3.0 存放中央银行款项"/>
      <sheetName val="4.0 存放拆放同业和金融性公司款项"/>
      <sheetName val="5.0 贷款分析(按性质)"/>
      <sheetName val="5.1 按客户性质分类"/>
      <sheetName val="5.2 非应计贷款与后三类贷款调节表"/>
      <sheetName val="5.3-贷款分析(按原发放日期分析)"/>
      <sheetName val="5.4- 贷款分析(按逾期日分析)"/>
      <sheetName val="6.0 贴现分析(按汇票性质,风险分析)"/>
      <sheetName val="6.1 再贴现资金"/>
      <sheetName val="7.0 呆账准备金"/>
      <sheetName val="8.0 投资分类表"/>
      <sheetName val="8.1 增减变动情况"/>
      <sheetName val="8.2 短期债券投资明细表"/>
      <sheetName val="8.3 长期债券投资明细表"/>
      <sheetName val="8.4 股权投资明细表"/>
      <sheetName val="8.5 短期债券投资销售"/>
      <sheetName val="8.6 长期债券投资销售"/>
      <sheetName val="8.7 股权投资销售"/>
      <sheetName val="9.0 代理证券"/>
      <sheetName val="10.0 买入返售证券款"/>
      <sheetName val="10.1 买入返售证券款明细表"/>
      <sheetName val="11.0 应收账款增减变动情况和帐龄分析"/>
      <sheetName val="12.0 其它应收款帐龄分析"/>
      <sheetName val="12.1 其它应收款明细表"/>
      <sheetName val="13.0 待处理流动资产损益明细表"/>
      <sheetName val="14.0 固定资产和在建工程"/>
      <sheetName val="14.1 固定资产内部转入"/>
      <sheetName val="14.2 固定资产内部转出"/>
      <sheetName val="14.3 由第三方保管的固定资产"/>
      <sheetName val="14.4 持有作经营租赁用途的固定资产"/>
      <sheetName val="14.5 闲置的固定资产"/>
      <sheetName val="14.6 以银行以外名义持有的固定资产"/>
      <sheetName val="14.7 作抵押用途的固定资产"/>
      <sheetName val="14.8 其他所有权,使用权带有限制的固定资产"/>
      <sheetName val="14.9 以重估值记帐的固定资产"/>
      <sheetName val="14.10 在建工程"/>
      <sheetName val="14.11 融资租入固定资产"/>
      <sheetName val="14.12 帐外资产"/>
      <sheetName val="14.13 资本承担"/>
      <sheetName val="14.14 土地"/>
      <sheetName val="14.15 提足折旧的固定资产"/>
      <sheetName val="15.0 固定资产清理明细表"/>
      <sheetName val="16.0 待处理固定资产损益明细表"/>
      <sheetName val="17.0 无形资产"/>
      <sheetName val="17.1 土地使用权"/>
      <sheetName val="17.2 其它无形资产"/>
      <sheetName val="18.0 长期待摊费用增减变动情况"/>
      <sheetName val="18.1 长期待摊费用明细表"/>
      <sheetName val="19.0 系统内往来"/>
      <sheetName val="20.0 待处理抵贷资产"/>
      <sheetName val="21.0 待处理资产明细表"/>
      <sheetName val="22.0 向中央银行借款明细表"/>
      <sheetName val="23.0 同业存放拆入和金融性公司拆入款项"/>
      <sheetName val="24.0 应解汇款"/>
      <sheetName val="25.0 汇出汇款"/>
      <sheetName val="26.0 应付帐款增减变动情况和帐龄分析"/>
      <sheetName val="27.0 其他应付款帐龄分析"/>
      <sheetName val="27.1 其他应付款明细表"/>
      <sheetName val="27.2 应付工资"/>
      <sheetName val="27.3 应付福利费"/>
      <sheetName val="27.4 预提费用增减变动情况"/>
      <sheetName val="28.0 应交税金"/>
      <sheetName val="29.0 保证金明细表"/>
      <sheetName val="30.0 发行长期债券"/>
      <sheetName val="31.0 长期借款"/>
      <sheetName val="32.0 员工之房改情况调查表"/>
      <sheetName val="33.0 委托贷款,委托贷款基金"/>
      <sheetName val="34.0 股权投资收益分类表"/>
      <sheetName val="35.0 专项其它收入"/>
      <sheetName val="36.0 专项其它支出"/>
      <sheetName val="37.0 以前年度损益调整"/>
      <sheetName val="38.0 - 开出保函"/>
      <sheetName val="38.1-开出信用证"/>
      <sheetName val="38.2 应收各项托收款项"/>
      <sheetName val="38.3 表外未履约期权合同"/>
      <sheetName val="38.4 表外未履约掉期合同"/>
      <sheetName val="38.5 表外未履约外汇合同"/>
      <sheetName val="38.6 或有负债明细表"/>
      <sheetName val="38.6.1 未决诉讼"/>
      <sheetName val="38.7 经营性租赁支出及承诺"/>
      <sheetName val="39.0 资产流动性情况"/>
      <sheetName val="39.1分币种列示资产负债"/>
      <sheetName val="39.2 收益率差异"/>
      <sheetName val="40.0 利息收支变动原因"/>
      <sheetName val="40.1 按业务类型披露"/>
      <sheetName val="40.2 贷款结构分析"/>
      <sheetName val="40.2.1 业务与相关会计科目对照表"/>
      <sheetName val="40.3 专项拨备变动"/>
      <sheetName val="41.0 对外实体投资"/>
      <sheetName val="会计帐与传输总数调节表"/>
      <sheetName val="20.0 待处理抵债资产"/>
      <sheetName val="27.5 应付利润增减变动情况"/>
      <sheetName val="38.6.2 已决未记帐诉讼"/>
      <sheetName val="40.2.2 业务与相关会计科目对照表 (外币)"/>
      <sheetName val="40.3 核销和年內回收款项分类"/>
      <sheetName val="41.1 自办经济实体"/>
      <sheetName val="42.0-关联方交易"/>
      <sheetName val="汇总"/>
      <sheetName val="置"/>
      <sheetName val="赤"/>
      <sheetName val="大"/>
      <sheetName val="红"/>
      <sheetName val="开"/>
      <sheetName val="湄"/>
      <sheetName val="仁"/>
      <sheetName val="绥"/>
      <sheetName val="桐"/>
      <sheetName val="营"/>
      <sheetName val="余"/>
      <sheetName val="正"/>
      <sheetName val="县"/>
      <sheetName val="5.0 贷款分析(按性质) "/>
      <sheetName val="5.3-贷款分析(按原发放日期分析)2003-6-30"/>
      <sheetName val="39。0 资产流动性情况"/>
      <sheetName val="Sheet1"/>
      <sheetName val="Sheet2"/>
      <sheetName val="Sheet3"/>
      <sheetName val="目录"/>
      <sheetName val="表1"/>
      <sheetName val="表2"/>
      <sheetName val="表3流动资产汇总表"/>
      <sheetName val="表3-1-1库存现金"/>
      <sheetName val="表3-1-2运送中现金"/>
      <sheetName val="表3-1-3银行存款"/>
      <sheetName val="表3-2贵金属"/>
      <sheetName val="表3-3存放中央银行款项"/>
      <sheetName val="表3-4存放同业款项"/>
      <sheetName val="表3-5拆放同业款项"/>
      <sheetName val="表3-6拆放金融性公司"/>
      <sheetName val="表3-7短期贷款汇总表"/>
      <sheetName val="表3-7-1短期贷款（对公）"/>
      <sheetName val="表3-7-2短期贷款（对私）"/>
      <sheetName val="表3-8应收进出口押汇"/>
      <sheetName val="表3-9应收账款"/>
      <sheetName val="表3-10其他应收款"/>
      <sheetName val="表3-11贴现"/>
      <sheetName val="表3-12短期投资"/>
      <sheetName val="表3-13代理证券"/>
      <sheetName val="表3-14买入返售证券"/>
      <sheetName val="表3-15待处理流动资产净损失"/>
      <sheetName val="表3-16一年内到期长期投资"/>
      <sheetName val="表4-1-1中长期贷款（对公）"/>
      <sheetName val="表4-1-2中长期贷款（对私）"/>
      <sheetName val="表4-2不良贷款（含对公、私）"/>
      <sheetName val="表5长期投资汇总表"/>
      <sheetName val="表5-1长期股权投资"/>
      <sheetName val="表5-2长期非剥离债转股"/>
      <sheetName val="表5-3长期债券投资"/>
      <sheetName val="表6固定资产汇总表"/>
      <sheetName val="表6-1-1建筑物"/>
      <sheetName val="表6-1-2构筑物"/>
      <sheetName val="表6-2-1机器设备"/>
      <sheetName val="表6-2-2车辆"/>
      <sheetName val="表6-3-1土建在建工程"/>
      <sheetName val="表6-3-2设备在建工程"/>
      <sheetName val="表6-4固定资产清理"/>
      <sheetName val="表6-5待处理固定资产净损失"/>
      <sheetName val="表7-1土地使用权"/>
      <sheetName val="表7-2无形资产-其他无形资产"/>
      <sheetName val="表8-1长期待摊费用"/>
      <sheetName val="表9其他资产"/>
      <sheetName val="表9-1待处理抵债房屋"/>
      <sheetName val="表9-2待处理抵债土地"/>
      <sheetName val="表9-3待处理抵债交通工具"/>
      <sheetName val="表9-4待处理抵债机器设备"/>
      <sheetName val="表9-5待处理抵债权利凭证"/>
      <sheetName val="表9-6待处理其他抵债资产"/>
      <sheetName val="表9-7抵债资产待处理损溢"/>
      <sheetName val="表9-8待处理资产"/>
      <sheetName val="表10流动负债汇总表"/>
      <sheetName val="表10-1短期存款"/>
      <sheetName val="表10-2短期储蓄存款"/>
      <sheetName val="表10-3财政性存款"/>
      <sheetName val="表10-4向央行借款"/>
      <sheetName val="表10-5同业存放款"/>
      <sheetName val="表10-6同业拆入"/>
      <sheetName val="表10-7金融性公司拆入"/>
      <sheetName val="表10-8应解汇款"/>
      <sheetName val="表10-9汇出汇款"/>
      <sheetName val="表10-10应付代理证券款项"/>
      <sheetName val="表10-11应付账款"/>
      <sheetName val="表10-12其它应付款"/>
      <sheetName val="表10-13应付工资"/>
      <sheetName val="表10-14应付福利费"/>
      <sheetName val="表10-15应交税金"/>
      <sheetName val="表10-16应付利润"/>
      <sheetName val="表10-17预提费用"/>
      <sheetName val="表10-18发行短期债券"/>
      <sheetName val="表10-19一年内到期的长期负债"/>
      <sheetName val="表11长期负债汇总"/>
      <sheetName val="表11-1长期存款"/>
      <sheetName val="表11-2长期储蓄存款"/>
      <sheetName val="表11-3保证金"/>
      <sheetName val="表11-4发行长期债券"/>
      <sheetName val="表11-5长期借款"/>
      <sheetName val="表11-6长期应付款"/>
      <sheetName val="表12其他负债"/>
      <sheetName val="表12-1委托贷款"/>
      <sheetName val="表12-2委托贷款基金"/>
      <sheetName val="12.1 其宁应收款明细表"/>
      <sheetName val="20.0 附表"/>
      <sheetName val="29.0 附表"/>
      <sheetName val="33.0 附表（1）"/>
      <sheetName val="33.0 附表（2）"/>
      <sheetName val="33.0 附表（3）"/>
      <sheetName val="33.0 附表（4）"/>
      <sheetName val="33.0 附表（5）"/>
      <sheetName val="表3-6买汇及贴现"/>
      <sheetName val="表3-7短期贷款汇总"/>
      <sheetName val="表3-8贸易融资"/>
      <sheetName val="表3-9应收利息"/>
      <sheetName val="表3-10应收股利"/>
      <sheetName val="表3-11其他应收款"/>
      <sheetName val="表3-13买入返售款项"/>
      <sheetName val="表3-14待摊费用"/>
      <sheetName val="表3-15一年内到期的长期资产"/>
      <sheetName val="表3-16其他流动资产"/>
      <sheetName val="表4-1中长期贷款汇总"/>
      <sheetName val="表4-1-2中长期贷款 (对私)"/>
      <sheetName val="表4-3长期投资汇总表"/>
      <sheetName val="表4-3-1长期股权投资"/>
      <sheetName val="表4-3-2长期信托债转股"/>
      <sheetName val="表4-3-3长期债权投资"/>
      <sheetName val="表5固定资产汇总表 "/>
      <sheetName val="表5-1-1建筑物"/>
      <sheetName val="房地产评估调查表"/>
      <sheetName val="表5-1-2构筑物"/>
      <sheetName val="表5-2-1营业器具"/>
      <sheetName val="表5-2-2交通工具"/>
      <sheetName val="B11车辆状况调查表"/>
      <sheetName val="表5-2-3电子设备"/>
      <sheetName val="表5-2-4租赁器具及设备"/>
      <sheetName val="设备附表1"/>
      <sheetName val="表5-3-1土建在建工程"/>
      <sheetName val="设备附表2"/>
      <sheetName val="表5-3-2设备在建工程"/>
      <sheetName val="表5-4固定资产清理"/>
      <sheetName val="表5-5待处理固定资产净损失"/>
      <sheetName val="表6-1无形资产－土地"/>
      <sheetName val="表6-2无形资产-其他无形资产"/>
      <sheetName val="表7长期待摊费用"/>
      <sheetName val="表8抵债资产汇总表"/>
      <sheetName val="表8-1抵债房屋"/>
      <sheetName val="表8-2抵债土地"/>
      <sheetName val="表8-3抵债交通工具"/>
      <sheetName val="表8-4抵债机器设备"/>
      <sheetName val="表8-5抵债权利凭证"/>
      <sheetName val="表8-6其他抵债资产"/>
      <sheetName val="表8-7抵债资产待处理损溢"/>
      <sheetName val="表9其他长期资产"/>
      <sheetName val="表10-3向央行借款"/>
      <sheetName val="表10-4票据融资"/>
      <sheetName val="表10-7卖出回购款项"/>
      <sheetName val="表10-10存入保证金 "/>
      <sheetName val="表10-11应付利息"/>
      <sheetName val="表10-18递延收益"/>
      <sheetName val="表10-19预计负债"/>
      <sheetName val="表10-20一年内到期的长期负债"/>
      <sheetName val="表10－21其他流动负债"/>
      <sheetName val="表11-3转贷款资金"/>
      <sheetName val="表11-5长期应付款"/>
      <sheetName val="表11－6其他长期负债"/>
      <sheetName val="40－短期借款变动表 "/>
      <sheetName val="41－拆入资金"/>
      <sheetName val="42－应付手续费 "/>
      <sheetName val="43－应付佣金 "/>
      <sheetName val="44－应付分保账款 "/>
      <sheetName val="45－预收保费 "/>
      <sheetName val="46-预收分保赔款（中华）"/>
      <sheetName val="47-存入分保准备金（中华）"/>
      <sheetName val="48－存入保证金 "/>
      <sheetName val="49－存入准备金清查评估表（中华）"/>
      <sheetName val="50-内部往来"/>
      <sheetName val="50－1-内部往来清查评估表（中华）"/>
      <sheetName val="50－2－系统往来清查评估表（中华）"/>
      <sheetName val="51-1-应付工资及应付福利费变动表"/>
      <sheetName val="51-2-职工人数统计表"/>
      <sheetName val="51-3-福利费计算表"/>
      <sheetName val="52－应付保户利差"/>
      <sheetName val="52-1应付保户利差（中华）"/>
      <sheetName val="53－应付利润"/>
      <sheetName val="54－应交税金"/>
      <sheetName val="55－卖出回购证券"/>
      <sheetName val="56－其他应付款"/>
      <sheetName val="57－预提费用"/>
      <sheetName val="57-1-预提费用清查表（中华）"/>
      <sheetName val="58－未决赔款准备金"/>
      <sheetName val="60－未到期责任准备金"/>
      <sheetName val="61－保户储金"/>
      <sheetName val="62－其他流动负债"/>
      <sheetName val="63－长期责任准备金"/>
      <sheetName val="64－长期健康险责任准备金"/>
      <sheetName val="65－寿险责任准备金"/>
      <sheetName val="66－保险保障基金"/>
      <sheetName val="67－长期借款"/>
      <sheetName val="67-1-一年内到期长期负债清查表（中华）"/>
      <sheetName val="68-长期应付款"/>
      <sheetName val="69-住房周转金"/>
      <sheetName val="70-其他长期负债"/>
      <sheetName val="71-少数股东权益"/>
      <sheetName val="72-所有者权益"/>
      <sheetName val="72-1-接受捐赠资产"/>
      <sheetName val="总审定表"/>
      <sheetName val="房地产评估调查表（1）"/>
      <sheetName val="房地产评估调查表（2）"/>
      <sheetName val="房地产评估调查表（3）"/>
      <sheetName val="房地产调查评估表（4）"/>
      <sheetName val="房地产评估调查表（5）"/>
      <sheetName val="房地产评估调查表（6）"/>
      <sheetName val="房地产评估调查表(7)"/>
      <sheetName val="房地产评估调查表（8）"/>
      <sheetName val="房地产评估调查表（9）"/>
      <sheetName val="房地产评估调查表 (10)"/>
      <sheetName val="房地产评估调查表 (11)"/>
      <sheetName val="房地产评估调查表 (12)"/>
      <sheetName val="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J100"/>
      <sheetName val="J200"/>
      <sheetName val="J210"/>
      <sheetName val="J220"/>
      <sheetName val="J231"/>
      <sheetName val="J232"/>
      <sheetName val="J233"/>
      <sheetName val="J233A"/>
      <sheetName val="J311"/>
      <sheetName val="J311A"/>
      <sheetName val="J311B"/>
      <sheetName val="J311C"/>
      <sheetName val="J311D"/>
      <sheetName val="J311E"/>
      <sheetName val="银行询证函"/>
      <sheetName val="J311F"/>
      <sheetName val="J311G"/>
      <sheetName val="J312"/>
      <sheetName val="J312A"/>
      <sheetName val="J312B"/>
      <sheetName val="J321"/>
      <sheetName val="J321A"/>
      <sheetName val="J321B"/>
      <sheetName val="J341"/>
      <sheetName val="J341A"/>
      <sheetName val="J341B"/>
      <sheetName val="J342"/>
      <sheetName val="J342A"/>
      <sheetName val="J342B"/>
      <sheetName val="J343"/>
      <sheetName val="J343A"/>
      <sheetName val="J343B"/>
      <sheetName val="J343C"/>
      <sheetName val="J343D"/>
      <sheetName val="J343E"/>
      <sheetName val="J343F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Z18-1"/>
      <sheetName val="Z18-2"/>
      <sheetName val="Z18-3-1"/>
      <sheetName val="Z18-3-2"/>
      <sheetName val="Z18-4"/>
      <sheetName val="Z3-1"/>
      <sheetName val="Z3-2"/>
      <sheetName val="Z3-3-1"/>
      <sheetName val="Z3-3-2"/>
      <sheetName val="Z3-4"/>
      <sheetName val="Z17.1"/>
      <sheetName val="Z17.2"/>
      <sheetName val="Z17.3"/>
      <sheetName val="Z17.4"/>
      <sheetName val="Z17.5"/>
      <sheetName val="Z17.6"/>
      <sheetName val="Z17.7"/>
      <sheetName val="Z17.8"/>
      <sheetName val="Z17-1"/>
      <sheetName val="Z17-2"/>
      <sheetName val="Z15.1"/>
      <sheetName val="Z15.2"/>
      <sheetName val="Z15.3"/>
      <sheetName val="Z15.4"/>
      <sheetName val="Z15.5"/>
      <sheetName val="A1-1"/>
      <sheetName val="A1-1-1"/>
      <sheetName val="A2-1"/>
      <sheetName val="A2-1-1"/>
      <sheetName val="A3-1"/>
      <sheetName val="A3-1-1"/>
      <sheetName val="A4-1"/>
      <sheetName val="A4-1-1"/>
      <sheetName val="A5-1"/>
      <sheetName val="A5-1-1"/>
      <sheetName val="A6-1"/>
      <sheetName val="A6-1-1"/>
      <sheetName val="A7-1"/>
      <sheetName val="A7-1-1"/>
      <sheetName val="A8-1"/>
      <sheetName val="A8-1-1"/>
      <sheetName val="A9-1"/>
      <sheetName val="A9-1-1"/>
      <sheetName val="A10-1"/>
      <sheetName val="A10-1-1"/>
      <sheetName val="A11-1"/>
      <sheetName val="A11-1-1"/>
      <sheetName val="A14-1"/>
      <sheetName val="A14-1-1"/>
      <sheetName val="A21-1"/>
      <sheetName val="A21-1-1"/>
      <sheetName val="A22-1"/>
      <sheetName val="A22-1-1"/>
      <sheetName val="A31-1"/>
      <sheetName val="A31-1-1"/>
      <sheetName val="A32-1"/>
      <sheetName val="A32-1-1"/>
      <sheetName val="A33-1"/>
      <sheetName val="A33-1-1"/>
      <sheetName val="A34-1"/>
      <sheetName val="A34-1-1"/>
      <sheetName val="A35-1"/>
      <sheetName val="A35-1-1"/>
      <sheetName val="A36-1"/>
      <sheetName val="A36-1-1"/>
      <sheetName val="A41-1"/>
      <sheetName val="A41-1-1"/>
      <sheetName val="A42-1"/>
      <sheetName val="A42-1-1"/>
      <sheetName val="A43-1"/>
      <sheetName val="A43-1-1"/>
      <sheetName val="A51-1"/>
      <sheetName val="A51-1-1"/>
      <sheetName val="B1-1"/>
      <sheetName val="B1-1-1"/>
      <sheetName val="B2-1"/>
      <sheetName val="B2-1-1"/>
      <sheetName val="B3-1"/>
      <sheetName val="B3-1-1"/>
      <sheetName val="B4-1"/>
      <sheetName val="B4-1-1"/>
      <sheetName val="B6-1"/>
      <sheetName val="B6-1-1"/>
      <sheetName val="B7-1"/>
      <sheetName val="B7-1-1"/>
      <sheetName val="B8-1"/>
      <sheetName val="B8-1-1"/>
      <sheetName val="B9-1"/>
      <sheetName val="B9-1-1"/>
      <sheetName val="B10-1"/>
      <sheetName val="B10-1-1"/>
      <sheetName val="B11-1"/>
      <sheetName val="B11-1-1"/>
      <sheetName val="B12-1"/>
      <sheetName val="B12-1-1"/>
      <sheetName val="B13-1"/>
      <sheetName val="B13-1-1"/>
      <sheetName val="B15-1"/>
      <sheetName val="B15-1-1"/>
      <sheetName val="B21-1"/>
      <sheetName val="B21-1-1"/>
      <sheetName val="B22-1"/>
      <sheetName val="B22-1-1"/>
      <sheetName val="B23-1"/>
      <sheetName val="B23-1-1"/>
      <sheetName val="B24-1"/>
      <sheetName val="B24-1-1"/>
      <sheetName val="B25-1"/>
      <sheetName val="B25-1-1"/>
      <sheetName val="B31-1"/>
      <sheetName val="B31-1-1"/>
      <sheetName val="C1-1"/>
      <sheetName val="C1-1-1"/>
      <sheetName val="C2-1"/>
      <sheetName val="C2-1-1"/>
      <sheetName val="C3-1"/>
      <sheetName val="C3-1-1"/>
      <sheetName val="C4-1"/>
      <sheetName val="C4-1-1"/>
      <sheetName val="C5-1"/>
      <sheetName val="C5-1-1"/>
      <sheetName val="D1-1"/>
      <sheetName val="D1-1-1"/>
      <sheetName val="D2-1"/>
      <sheetName val="D2-1-1"/>
      <sheetName val="D3-1"/>
      <sheetName val="D3-1-1"/>
      <sheetName val="D4-1"/>
      <sheetName val="D4-1-1"/>
      <sheetName val="D5-1"/>
      <sheetName val="D5-1-1"/>
      <sheetName val="D6-1"/>
      <sheetName val="D6-1-1"/>
      <sheetName val="D7-1"/>
      <sheetName val="D7-1-1"/>
      <sheetName val="D8-1"/>
      <sheetName val="D8-1-1"/>
      <sheetName val="D9-1"/>
      <sheetName val="D9-1-1"/>
      <sheetName val="D10-1"/>
      <sheetName val="D10-1-1"/>
      <sheetName val="D11-1"/>
      <sheetName val="D11-1-1"/>
      <sheetName val="D12-1"/>
      <sheetName val="D12-1-1"/>
      <sheetName val="D13-1"/>
      <sheetName val="D13-1-1"/>
      <sheetName val="W"/>
      <sheetName val="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A3"/>
      <sheetName val="A3-2"/>
      <sheetName val="A3-3"/>
      <sheetName val="A6"/>
      <sheetName val="A6-1-2"/>
      <sheetName val="A6-2"/>
      <sheetName val="A6-2-1"/>
      <sheetName val="A6-3"/>
      <sheetName val="A6-3-2"/>
      <sheetName val="A6-4"/>
      <sheetName val="A6-"/>
      <sheetName val="B4"/>
      <sheetName val="B4-1-2"/>
      <sheetName val="B4-2"/>
      <sheetName val="B4-2-1"/>
      <sheetName val="B4-3"/>
      <sheetName val="B4-3-2"/>
      <sheetName val="B4-4"/>
      <sheetName val="B9(10)"/>
      <sheetName val="B9(10)b"/>
      <sheetName val="B9(10)-2"/>
      <sheetName val="B9-3-1"/>
      <sheetName val="B9(10)-3-2"/>
      <sheetName val="B9(10)-"/>
      <sheetName val="D1"/>
      <sheetName val="D1-2"/>
      <sheetName val="D1-3-1"/>
      <sheetName val="D1-3-2"/>
      <sheetName val="D1-3-3"/>
      <sheetName val="D1-4"/>
      <sheetName val="D1-"/>
      <sheetName val="D3"/>
      <sheetName val="D3-2"/>
      <sheetName val="D3-3"/>
      <sheetName val="D12"/>
      <sheetName val="D12-2"/>
      <sheetName val="D12-3"/>
      <sheetName val="W"/>
      <sheetName val="A6-5"/>
      <sheetName val="A6-6"/>
      <sheetName val="A7"/>
      <sheetName val="A7-1-2"/>
      <sheetName val="A7-2"/>
      <sheetName val="A7-2-1"/>
      <sheetName val="A7-3"/>
      <sheetName val="A7-3-2"/>
      <sheetName val="A7-5"/>
      <sheetName val="A7-6"/>
      <sheetName val="B9-3"/>
      <sheetName val="B9(10)-4"/>
      <sheetName val="B9(10)-5"/>
      <sheetName val="B11"/>
      <sheetName val="B11-1-2"/>
      <sheetName val="B11-2"/>
      <sheetName val="B11-2-1"/>
      <sheetName val="B11-3"/>
      <sheetName val="B11-4"/>
      <sheetName val="D1-5"/>
      <sheetName val="D4"/>
      <sheetName val="D4-2"/>
      <sheetName val="D4-3"/>
      <sheetName val="D5"/>
      <sheetName val="D5-2"/>
      <sheetName val="D5-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D29"/>
  <sheetViews>
    <sheetView showGridLines="0" zoomScale="115" zoomScaleNormal="115" workbookViewId="0">
      <selection activeCell="D6" sqref="D6:D7"/>
    </sheetView>
  </sheetViews>
  <sheetFormatPr defaultColWidth="9" defaultRowHeight="14.25" customHeight="1" outlineLevelCol="3"/>
  <cols>
    <col min="1" max="1" width="4.625" style="57" customWidth="1"/>
    <col min="2" max="2" width="26.125" style="58" customWidth="1"/>
    <col min="3" max="4" width="12.625" style="58" customWidth="1"/>
    <col min="5" max="16384" width="9" style="58"/>
  </cols>
  <sheetData>
    <row r="1" ht="30" customHeight="1" spans="1:4">
      <c r="A1" s="59" t="s">
        <v>0</v>
      </c>
      <c r="B1" s="59"/>
      <c r="C1" s="59"/>
      <c r="D1" s="59"/>
    </row>
    <row r="2" s="54" customFormat="1" customHeight="1" spans="1:4">
      <c r="A2" s="55" t="str">
        <f>[26]基本情况!C1</f>
        <v>评估基准日：2021-9-30</v>
      </c>
      <c r="B2" s="55"/>
      <c r="C2" s="55"/>
      <c r="D2" s="55"/>
    </row>
    <row r="3" s="54" customFormat="1" customHeight="1" spans="1:1">
      <c r="A3" s="60" t="str">
        <f>[26]基本情况!B2</f>
        <v>被评估单位（或产权持有人）：青岛莱钢钢结构有限公司</v>
      </c>
    </row>
    <row r="4" s="55" customFormat="1" ht="16.5" customHeight="1" spans="1:4">
      <c r="A4" s="61" t="s">
        <v>1</v>
      </c>
      <c r="B4" s="61" t="s">
        <v>2</v>
      </c>
      <c r="C4" s="61" t="s">
        <v>3</v>
      </c>
      <c r="D4" s="62"/>
    </row>
    <row r="5" s="55" customFormat="1" ht="16.5" customHeight="1" spans="1:4">
      <c r="A5" s="62"/>
      <c r="B5" s="62"/>
      <c r="C5" s="61" t="s">
        <v>4</v>
      </c>
      <c r="D5" s="61" t="s">
        <v>5</v>
      </c>
    </row>
    <row r="6" s="54" customFormat="1" ht="16.5" customHeight="1" spans="1:4">
      <c r="A6" s="62">
        <v>1</v>
      </c>
      <c r="B6" s="63" t="s">
        <v>6</v>
      </c>
      <c r="C6" s="64" t="e">
        <f>机器设备!#REF!</f>
        <v>#REF!</v>
      </c>
      <c r="D6" s="64" t="e">
        <f>机器设备!#REF!</f>
        <v>#REF!</v>
      </c>
    </row>
    <row r="7" s="54" customFormat="1" ht="16.5" customHeight="1" spans="1:4">
      <c r="A7" s="62">
        <v>2</v>
      </c>
      <c r="B7" s="63" t="s">
        <v>7</v>
      </c>
      <c r="C7" s="64" t="e">
        <f>#REF!</f>
        <v>#REF!</v>
      </c>
      <c r="D7" s="64" t="e">
        <f>C7</f>
        <v>#REF!</v>
      </c>
    </row>
    <row r="8" s="54" customFormat="1" ht="16.5" customHeight="1" spans="1:4">
      <c r="A8" s="65"/>
      <c r="B8" s="63"/>
      <c r="C8" s="64"/>
      <c r="D8" s="64"/>
    </row>
    <row r="9" s="54" customFormat="1" ht="16.5" customHeight="1" spans="1:4">
      <c r="A9" s="65"/>
      <c r="B9" s="63"/>
      <c r="C9" s="64"/>
      <c r="D9" s="64"/>
    </row>
    <row r="10" s="54" customFormat="1" ht="16.5" customHeight="1" spans="1:4">
      <c r="A10" s="65"/>
      <c r="B10" s="63"/>
      <c r="C10" s="64"/>
      <c r="D10" s="64"/>
    </row>
    <row r="11" s="54" customFormat="1" ht="16.5" customHeight="1" spans="1:4">
      <c r="A11" s="65"/>
      <c r="B11" s="63"/>
      <c r="C11" s="64"/>
      <c r="D11" s="64"/>
    </row>
    <row r="12" s="54" customFormat="1" ht="16.5" customHeight="1" spans="1:4">
      <c r="A12" s="65"/>
      <c r="B12" s="63"/>
      <c r="C12" s="64"/>
      <c r="D12" s="64"/>
    </row>
    <row r="13" s="54" customFormat="1" ht="16.5" customHeight="1" spans="1:4">
      <c r="A13" s="66"/>
      <c r="B13" s="66"/>
      <c r="C13" s="64"/>
      <c r="D13" s="64"/>
    </row>
    <row r="14" s="54" customFormat="1" ht="16.5" customHeight="1" spans="1:4">
      <c r="A14" s="61" t="s">
        <v>8</v>
      </c>
      <c r="B14" s="61"/>
      <c r="C14" s="64" t="e">
        <f>SUM(C6:C13)</f>
        <v>#REF!</v>
      </c>
      <c r="D14" s="64" t="e">
        <f>SUM(D6:D13)</f>
        <v>#REF!</v>
      </c>
    </row>
    <row r="15" s="54" customFormat="1" ht="16.5" customHeight="1" spans="1:4">
      <c r="A15" s="61" t="s">
        <v>9</v>
      </c>
      <c r="B15" s="61"/>
      <c r="C15" s="64"/>
      <c r="D15" s="64"/>
    </row>
    <row r="16" s="56" customFormat="1" ht="16.5" customHeight="1" spans="1:4">
      <c r="A16" s="61" t="s">
        <v>8</v>
      </c>
      <c r="B16" s="61"/>
      <c r="C16" s="64" t="e">
        <f>C14-C15</f>
        <v>#REF!</v>
      </c>
      <c r="D16" s="64" t="e">
        <f>D14-D15</f>
        <v>#REF!</v>
      </c>
    </row>
    <row r="27" customHeight="1" spans="3:4">
      <c r="C27" s="67"/>
      <c r="D27" s="67"/>
    </row>
    <row r="28" customHeight="1" spans="3:4">
      <c r="C28" s="67"/>
      <c r="D28" s="67"/>
    </row>
    <row r="29" customHeight="1" spans="3:4">
      <c r="C29" s="67"/>
      <c r="D29" s="67"/>
    </row>
  </sheetData>
  <mergeCells count="8">
    <mergeCell ref="A1:D1"/>
    <mergeCell ref="A2:D2"/>
    <mergeCell ref="C4:D4"/>
    <mergeCell ref="A14:B14"/>
    <mergeCell ref="A15:B15"/>
    <mergeCell ref="A16:B16"/>
    <mergeCell ref="A4:A5"/>
    <mergeCell ref="B4:B5"/>
  </mergeCells>
  <printOptions horizontalCentered="1"/>
  <pageMargins left="0.46875" right="0.46875" top="0.788888888888889" bottom="0.46875" header="1.61875" footer="0.509027777777778"/>
  <pageSetup paperSize="9" orientation="landscape"/>
  <headerFooter alignWithMargins="0">
    <oddHeader>&amp;R&amp;10    共&amp;N页第&amp;P页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1"/>
  <sheetViews>
    <sheetView tabSelected="1" topLeftCell="C118" workbookViewId="0">
      <selection activeCell="P18" sqref="P18"/>
    </sheetView>
  </sheetViews>
  <sheetFormatPr defaultColWidth="9" defaultRowHeight="14.25" customHeight="1"/>
  <cols>
    <col min="1" max="1" width="4.625" style="6" customWidth="1"/>
    <col min="2" max="2" width="14" style="2" customWidth="1"/>
    <col min="3" max="3" width="21.375" style="2" customWidth="1"/>
    <col min="4" max="4" width="15.75" style="2" customWidth="1"/>
    <col min="5" max="5" width="9.875" style="7" customWidth="1"/>
    <col min="6" max="6" width="18.875" style="2" customWidth="1"/>
    <col min="7" max="7" width="6.625" style="2" customWidth="1"/>
    <col min="8" max="8" width="9.375" style="2" customWidth="1"/>
    <col min="9" max="9" width="14.625" style="2" customWidth="1"/>
    <col min="10" max="11" width="8" style="2" hidden="1" customWidth="1"/>
    <col min="12" max="12" width="19.125" style="2" hidden="1" customWidth="1"/>
    <col min="13" max="16" width="9" style="2"/>
    <col min="17" max="18" width="9.625" style="2"/>
    <col min="19" max="16377" width="9" style="2"/>
  </cols>
  <sheetData>
    <row r="1" s="2" customFormat="1" ht="30" customHeight="1" spans="1:12">
      <c r="A1" s="8" t="s">
        <v>10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3" customFormat="1" customHeight="1" spans="1:12">
      <c r="A2" s="9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="3" customFormat="1" customHeight="1" spans="1:9">
      <c r="A3" s="10"/>
      <c r="E3" s="11"/>
      <c r="I3" s="24" t="s">
        <v>11</v>
      </c>
    </row>
    <row r="4" s="1" customFormat="1" ht="16.5" customHeight="1" spans="1:12">
      <c r="A4" s="12" t="s">
        <v>12</v>
      </c>
      <c r="B4" s="13" t="s">
        <v>13</v>
      </c>
      <c r="C4" s="13" t="s">
        <v>14</v>
      </c>
      <c r="D4" s="13">
        <v>3</v>
      </c>
      <c r="E4" s="14" t="s">
        <v>15</v>
      </c>
      <c r="F4" s="12" t="s">
        <v>3</v>
      </c>
      <c r="G4" s="15"/>
      <c r="H4" s="15"/>
      <c r="I4" s="15"/>
      <c r="J4" s="13" t="s">
        <v>16</v>
      </c>
      <c r="K4" s="25" t="s">
        <v>17</v>
      </c>
      <c r="L4" s="13" t="s">
        <v>18</v>
      </c>
    </row>
    <row r="5" s="1" customFormat="1" ht="16.5" customHeight="1" spans="1:12">
      <c r="A5" s="15"/>
      <c r="B5" s="16"/>
      <c r="C5" s="16"/>
      <c r="D5" s="16"/>
      <c r="E5" s="14"/>
      <c r="F5" s="17" t="s">
        <v>4</v>
      </c>
      <c r="G5" s="18" t="s">
        <v>19</v>
      </c>
      <c r="H5" s="18" t="s">
        <v>20</v>
      </c>
      <c r="I5" s="12" t="s">
        <v>5</v>
      </c>
      <c r="J5" s="16"/>
      <c r="K5" s="26"/>
      <c r="L5" s="16"/>
    </row>
    <row r="6" s="1" customFormat="1" ht="16.5" customHeight="1" spans="1:12">
      <c r="A6" s="15">
        <v>1</v>
      </c>
      <c r="B6" s="19" t="s">
        <v>21</v>
      </c>
      <c r="C6" s="20" t="s">
        <v>22</v>
      </c>
      <c r="D6" s="21" t="s">
        <v>23</v>
      </c>
      <c r="E6" s="22">
        <v>42424</v>
      </c>
      <c r="F6" s="17">
        <v>68100</v>
      </c>
      <c r="G6" s="18">
        <v>0.57</v>
      </c>
      <c r="H6" s="23">
        <v>1362</v>
      </c>
      <c r="I6" s="27">
        <v>37455</v>
      </c>
      <c r="J6" s="28">
        <v>-0.299541518084564</v>
      </c>
      <c r="K6" s="29"/>
      <c r="L6" s="16"/>
    </row>
    <row r="7" s="1" customFormat="1" ht="16.5" customHeight="1" spans="1:12">
      <c r="A7" s="15">
        <v>2</v>
      </c>
      <c r="B7" s="19" t="s">
        <v>24</v>
      </c>
      <c r="C7" s="20" t="s">
        <v>22</v>
      </c>
      <c r="D7" s="21" t="s">
        <v>25</v>
      </c>
      <c r="E7" s="22">
        <v>42424</v>
      </c>
      <c r="F7" s="17">
        <v>68100</v>
      </c>
      <c r="G7" s="18">
        <v>0.57</v>
      </c>
      <c r="H7" s="23">
        <v>1362</v>
      </c>
      <c r="I7" s="27">
        <v>37455</v>
      </c>
      <c r="J7" s="28">
        <v>-0.299541518084564</v>
      </c>
      <c r="K7" s="29"/>
      <c r="L7" s="16"/>
    </row>
    <row r="8" s="1" customFormat="1" ht="16.5" customHeight="1" spans="1:12">
      <c r="A8" s="15">
        <v>3</v>
      </c>
      <c r="B8" s="19" t="s">
        <v>26</v>
      </c>
      <c r="C8" s="20" t="s">
        <v>27</v>
      </c>
      <c r="D8" s="21" t="s">
        <v>28</v>
      </c>
      <c r="E8" s="22">
        <v>40526</v>
      </c>
      <c r="F8" s="17">
        <v>6600</v>
      </c>
      <c r="G8" s="18">
        <v>0.15</v>
      </c>
      <c r="H8" s="23">
        <v>0</v>
      </c>
      <c r="I8" s="27">
        <v>990</v>
      </c>
      <c r="J8" s="28">
        <v>-0.83917397152567</v>
      </c>
      <c r="K8" s="29"/>
      <c r="L8" s="16"/>
    </row>
    <row r="9" s="1" customFormat="1" ht="16.5" customHeight="1" spans="1:12">
      <c r="A9" s="15">
        <v>4</v>
      </c>
      <c r="B9" s="19" t="s">
        <v>29</v>
      </c>
      <c r="C9" s="20" t="s">
        <v>27</v>
      </c>
      <c r="D9" s="21" t="s">
        <v>28</v>
      </c>
      <c r="E9" s="22">
        <v>40526</v>
      </c>
      <c r="F9" s="17">
        <v>6600</v>
      </c>
      <c r="G9" s="18">
        <v>0.15</v>
      </c>
      <c r="H9" s="23">
        <v>0</v>
      </c>
      <c r="I9" s="27">
        <v>990</v>
      </c>
      <c r="J9" s="28">
        <v>-0.83917397152567</v>
      </c>
      <c r="K9" s="29"/>
      <c r="L9" s="16"/>
    </row>
    <row r="10" s="1" customFormat="1" ht="16.5" customHeight="1" spans="1:12">
      <c r="A10" s="15">
        <v>5</v>
      </c>
      <c r="B10" s="19" t="s">
        <v>30</v>
      </c>
      <c r="C10" s="20" t="s">
        <v>27</v>
      </c>
      <c r="D10" s="21" t="s">
        <v>28</v>
      </c>
      <c r="E10" s="22">
        <v>40526</v>
      </c>
      <c r="F10" s="17">
        <v>6600</v>
      </c>
      <c r="G10" s="18">
        <v>0.15</v>
      </c>
      <c r="H10" s="23">
        <v>0</v>
      </c>
      <c r="I10" s="27">
        <v>990</v>
      </c>
      <c r="J10" s="28">
        <v>-0.83917397152567</v>
      </c>
      <c r="K10" s="29"/>
      <c r="L10" s="16"/>
    </row>
    <row r="11" s="1" customFormat="1" ht="16.5" customHeight="1" spans="1:12">
      <c r="A11" s="15">
        <v>6</v>
      </c>
      <c r="B11" s="19" t="s">
        <v>31</v>
      </c>
      <c r="C11" s="20" t="s">
        <v>27</v>
      </c>
      <c r="D11" s="21" t="s">
        <v>28</v>
      </c>
      <c r="E11" s="22">
        <v>40526</v>
      </c>
      <c r="F11" s="17">
        <v>6600</v>
      </c>
      <c r="G11" s="18">
        <v>0.15</v>
      </c>
      <c r="H11" s="23">
        <v>0</v>
      </c>
      <c r="I11" s="27">
        <v>990</v>
      </c>
      <c r="J11" s="28">
        <v>-0.83917397152567</v>
      </c>
      <c r="K11" s="29"/>
      <c r="L11" s="16"/>
    </row>
    <row r="12" s="1" customFormat="1" ht="16.5" customHeight="1" spans="1:12">
      <c r="A12" s="15">
        <v>7</v>
      </c>
      <c r="B12" s="19" t="s">
        <v>32</v>
      </c>
      <c r="C12" s="20" t="s">
        <v>27</v>
      </c>
      <c r="D12" s="21" t="s">
        <v>28</v>
      </c>
      <c r="E12" s="22">
        <v>40526</v>
      </c>
      <c r="F12" s="17">
        <v>6600</v>
      </c>
      <c r="G12" s="18">
        <v>0.15</v>
      </c>
      <c r="H12" s="23">
        <v>0</v>
      </c>
      <c r="I12" s="27">
        <v>990</v>
      </c>
      <c r="J12" s="28">
        <v>-0.83917397152567</v>
      </c>
      <c r="K12" s="29"/>
      <c r="L12" s="16"/>
    </row>
    <row r="13" s="1" customFormat="1" ht="16.5" customHeight="1" spans="1:12">
      <c r="A13" s="15">
        <v>8</v>
      </c>
      <c r="B13" s="19" t="s">
        <v>33</v>
      </c>
      <c r="C13" s="20" t="s">
        <v>27</v>
      </c>
      <c r="D13" s="21" t="s">
        <v>28</v>
      </c>
      <c r="E13" s="22">
        <v>40526</v>
      </c>
      <c r="F13" s="17">
        <v>6600</v>
      </c>
      <c r="G13" s="18">
        <v>0.15</v>
      </c>
      <c r="H13" s="23">
        <v>0</v>
      </c>
      <c r="I13" s="27">
        <v>990</v>
      </c>
      <c r="J13" s="28">
        <v>-0.83917397152567</v>
      </c>
      <c r="K13" s="29"/>
      <c r="L13" s="16"/>
    </row>
    <row r="14" s="1" customFormat="1" ht="16.5" customHeight="1" spans="1:12">
      <c r="A14" s="15">
        <v>9</v>
      </c>
      <c r="B14" s="19" t="s">
        <v>34</v>
      </c>
      <c r="C14" s="20" t="s">
        <v>27</v>
      </c>
      <c r="D14" s="21" t="s">
        <v>28</v>
      </c>
      <c r="E14" s="22">
        <v>40526</v>
      </c>
      <c r="F14" s="17">
        <v>6600</v>
      </c>
      <c r="G14" s="18">
        <v>0.15</v>
      </c>
      <c r="H14" s="23">
        <v>0</v>
      </c>
      <c r="I14" s="27">
        <v>990</v>
      </c>
      <c r="J14" s="28">
        <v>-0.83917397152567</v>
      </c>
      <c r="K14" s="29"/>
      <c r="L14" s="16"/>
    </row>
    <row r="15" s="1" customFormat="1" ht="16.5" customHeight="1" spans="1:12">
      <c r="A15" s="15">
        <v>10</v>
      </c>
      <c r="B15" s="19" t="s">
        <v>35</v>
      </c>
      <c r="C15" s="20" t="s">
        <v>36</v>
      </c>
      <c r="D15" s="21" t="s">
        <v>28</v>
      </c>
      <c r="E15" s="22">
        <v>40525</v>
      </c>
      <c r="F15" s="17">
        <v>6600</v>
      </c>
      <c r="G15" s="18">
        <v>0.15</v>
      </c>
      <c r="H15" s="23">
        <v>0</v>
      </c>
      <c r="I15" s="27">
        <v>990</v>
      </c>
      <c r="J15" s="28">
        <v>-0.787768612049598</v>
      </c>
      <c r="K15" s="29"/>
      <c r="L15" s="16"/>
    </row>
    <row r="16" s="1" customFormat="1" ht="16.5" customHeight="1" spans="1:12">
      <c r="A16" s="15">
        <v>11</v>
      </c>
      <c r="B16" s="19" t="s">
        <v>37</v>
      </c>
      <c r="C16" s="20" t="s">
        <v>36</v>
      </c>
      <c r="D16" s="21" t="s">
        <v>28</v>
      </c>
      <c r="E16" s="22">
        <v>40525</v>
      </c>
      <c r="F16" s="17">
        <v>6600</v>
      </c>
      <c r="G16" s="18">
        <v>0.15</v>
      </c>
      <c r="H16" s="23">
        <v>0</v>
      </c>
      <c r="I16" s="27">
        <v>990</v>
      </c>
      <c r="J16" s="28">
        <v>-0.787768612049598</v>
      </c>
      <c r="K16" s="29"/>
      <c r="L16" s="16"/>
    </row>
    <row r="17" s="1" customFormat="1" ht="16.5" customHeight="1" spans="1:12">
      <c r="A17" s="15">
        <v>12</v>
      </c>
      <c r="B17" s="19" t="s">
        <v>38</v>
      </c>
      <c r="C17" s="20" t="s">
        <v>36</v>
      </c>
      <c r="D17" s="21" t="s">
        <v>28</v>
      </c>
      <c r="E17" s="22">
        <v>40525</v>
      </c>
      <c r="F17" s="17">
        <v>6600</v>
      </c>
      <c r="G17" s="18">
        <v>0.15</v>
      </c>
      <c r="H17" s="23">
        <v>0</v>
      </c>
      <c r="I17" s="27">
        <v>990</v>
      </c>
      <c r="J17" s="28">
        <v>-0.787768612049598</v>
      </c>
      <c r="K17" s="29"/>
      <c r="L17" s="16"/>
    </row>
    <row r="18" s="1" customFormat="1" ht="16.5" customHeight="1" spans="1:12">
      <c r="A18" s="15">
        <v>13</v>
      </c>
      <c r="B18" s="19" t="s">
        <v>39</v>
      </c>
      <c r="C18" s="20" t="s">
        <v>40</v>
      </c>
      <c r="D18" s="21" t="s">
        <v>28</v>
      </c>
      <c r="E18" s="22">
        <v>40471</v>
      </c>
      <c r="F18" s="17">
        <v>6600</v>
      </c>
      <c r="G18" s="18">
        <v>0.15</v>
      </c>
      <c r="H18" s="23">
        <v>0</v>
      </c>
      <c r="I18" s="27">
        <v>990</v>
      </c>
      <c r="J18" s="28">
        <v>-0.836820000923038</v>
      </c>
      <c r="K18" s="29"/>
      <c r="L18" s="16"/>
    </row>
    <row r="19" s="1" customFormat="1" ht="16.5" customHeight="1" spans="1:12">
      <c r="A19" s="15">
        <v>14</v>
      </c>
      <c r="B19" s="19" t="s">
        <v>41</v>
      </c>
      <c r="C19" s="20" t="s">
        <v>40</v>
      </c>
      <c r="D19" s="21" t="s">
        <v>42</v>
      </c>
      <c r="E19" s="22">
        <v>40471</v>
      </c>
      <c r="F19" s="17">
        <v>6600</v>
      </c>
      <c r="G19" s="18">
        <v>0.15</v>
      </c>
      <c r="H19" s="23">
        <v>0</v>
      </c>
      <c r="I19" s="27">
        <v>990</v>
      </c>
      <c r="J19" s="28">
        <v>-0.836819731955806</v>
      </c>
      <c r="K19" s="29"/>
      <c r="L19" s="16"/>
    </row>
    <row r="20" s="1" customFormat="1" ht="16.5" customHeight="1" spans="1:12">
      <c r="A20" s="15">
        <v>15</v>
      </c>
      <c r="B20" s="19" t="s">
        <v>43</v>
      </c>
      <c r="C20" s="20" t="s">
        <v>40</v>
      </c>
      <c r="D20" s="21" t="s">
        <v>28</v>
      </c>
      <c r="E20" s="22">
        <v>40471</v>
      </c>
      <c r="F20" s="17">
        <v>6600</v>
      </c>
      <c r="G20" s="18">
        <v>0.15</v>
      </c>
      <c r="H20" s="23">
        <v>0</v>
      </c>
      <c r="I20" s="27">
        <v>990</v>
      </c>
      <c r="J20" s="28">
        <v>-0.836819731955806</v>
      </c>
      <c r="K20" s="29"/>
      <c r="L20" s="16"/>
    </row>
    <row r="21" s="1" customFormat="1" ht="16.5" customHeight="1" spans="1:12">
      <c r="A21" s="15">
        <v>16</v>
      </c>
      <c r="B21" s="19" t="s">
        <v>44</v>
      </c>
      <c r="C21" s="20" t="s">
        <v>40</v>
      </c>
      <c r="D21" s="21" t="s">
        <v>28</v>
      </c>
      <c r="E21" s="22">
        <v>40471</v>
      </c>
      <c r="F21" s="17">
        <v>6600</v>
      </c>
      <c r="G21" s="18">
        <v>0.15</v>
      </c>
      <c r="H21" s="23">
        <v>0</v>
      </c>
      <c r="I21" s="27">
        <v>990</v>
      </c>
      <c r="J21" s="28">
        <v>-0.836819731955806</v>
      </c>
      <c r="K21" s="29"/>
      <c r="L21" s="16"/>
    </row>
    <row r="22" s="1" customFormat="1" ht="16.5" customHeight="1" spans="1:12">
      <c r="A22" s="15">
        <v>17</v>
      </c>
      <c r="B22" s="19" t="s">
        <v>45</v>
      </c>
      <c r="C22" s="20" t="s">
        <v>40</v>
      </c>
      <c r="D22" s="21" t="s">
        <v>28</v>
      </c>
      <c r="E22" s="22">
        <v>40471</v>
      </c>
      <c r="F22" s="17">
        <v>6600</v>
      </c>
      <c r="G22" s="18">
        <v>0.15</v>
      </c>
      <c r="H22" s="23">
        <v>0</v>
      </c>
      <c r="I22" s="27">
        <v>990</v>
      </c>
      <c r="J22" s="28">
        <v>-0.836819731955806</v>
      </c>
      <c r="K22" s="29"/>
      <c r="L22" s="16"/>
    </row>
    <row r="23" s="1" customFormat="1" ht="16.5" customHeight="1" spans="1:12">
      <c r="A23" s="15">
        <v>18</v>
      </c>
      <c r="B23" s="19" t="s">
        <v>46</v>
      </c>
      <c r="C23" s="20" t="s">
        <v>40</v>
      </c>
      <c r="D23" s="21" t="s">
        <v>28</v>
      </c>
      <c r="E23" s="22">
        <v>40471</v>
      </c>
      <c r="F23" s="17">
        <v>6600</v>
      </c>
      <c r="G23" s="18">
        <v>0.15</v>
      </c>
      <c r="H23" s="23">
        <v>0</v>
      </c>
      <c r="I23" s="27">
        <v>990</v>
      </c>
      <c r="J23" s="28">
        <v>-0.836819731955806</v>
      </c>
      <c r="K23" s="29"/>
      <c r="L23" s="16"/>
    </row>
    <row r="24" s="1" customFormat="1" ht="16.5" customHeight="1" spans="1:12">
      <c r="A24" s="15">
        <v>19</v>
      </c>
      <c r="B24" s="19" t="s">
        <v>47</v>
      </c>
      <c r="C24" s="20" t="s">
        <v>36</v>
      </c>
      <c r="D24" s="21" t="s">
        <v>28</v>
      </c>
      <c r="E24" s="22">
        <v>40714</v>
      </c>
      <c r="F24" s="17">
        <v>6600</v>
      </c>
      <c r="G24" s="18">
        <v>0.15</v>
      </c>
      <c r="H24" s="23">
        <v>0</v>
      </c>
      <c r="I24" s="27">
        <v>990</v>
      </c>
      <c r="J24" s="28">
        <v>-0.858954467937786</v>
      </c>
      <c r="K24" s="29"/>
      <c r="L24" s="16"/>
    </row>
    <row r="25" s="1" customFormat="1" ht="16.5" customHeight="1" spans="1:12">
      <c r="A25" s="15">
        <v>20</v>
      </c>
      <c r="B25" s="19" t="s">
        <v>48</v>
      </c>
      <c r="C25" s="20" t="s">
        <v>36</v>
      </c>
      <c r="D25" s="21" t="s">
        <v>28</v>
      </c>
      <c r="E25" s="22">
        <v>40714</v>
      </c>
      <c r="F25" s="17">
        <v>6600</v>
      </c>
      <c r="G25" s="18">
        <v>0.15</v>
      </c>
      <c r="H25" s="23">
        <v>0</v>
      </c>
      <c r="I25" s="27">
        <v>990</v>
      </c>
      <c r="J25" s="28">
        <v>-0.858954467937786</v>
      </c>
      <c r="K25" s="29"/>
      <c r="L25" s="16"/>
    </row>
    <row r="26" s="1" customFormat="1" ht="16.5" customHeight="1" spans="1:12">
      <c r="A26" s="15">
        <v>21</v>
      </c>
      <c r="B26" s="19" t="s">
        <v>49</v>
      </c>
      <c r="C26" s="20" t="s">
        <v>36</v>
      </c>
      <c r="D26" s="21" t="s">
        <v>28</v>
      </c>
      <c r="E26" s="22">
        <v>40714</v>
      </c>
      <c r="F26" s="17">
        <v>6600</v>
      </c>
      <c r="G26" s="18">
        <v>0.15</v>
      </c>
      <c r="H26" s="23">
        <v>0</v>
      </c>
      <c r="I26" s="27">
        <v>990</v>
      </c>
      <c r="J26" s="28">
        <v>-0.858954467937786</v>
      </c>
      <c r="K26" s="29"/>
      <c r="L26" s="16"/>
    </row>
    <row r="27" s="1" customFormat="1" ht="16.5" customHeight="1" spans="1:12">
      <c r="A27" s="15">
        <v>22</v>
      </c>
      <c r="B27" s="19" t="s">
        <v>50</v>
      </c>
      <c r="C27" s="20" t="s">
        <v>36</v>
      </c>
      <c r="D27" s="21" t="s">
        <v>28</v>
      </c>
      <c r="E27" s="22">
        <v>40714</v>
      </c>
      <c r="F27" s="17">
        <v>6600</v>
      </c>
      <c r="G27" s="18">
        <v>0.15</v>
      </c>
      <c r="H27" s="23">
        <v>0</v>
      </c>
      <c r="I27" s="27">
        <v>990</v>
      </c>
      <c r="J27" s="28">
        <v>-0.858954467937786</v>
      </c>
      <c r="K27" s="29"/>
      <c r="L27" s="16"/>
    </row>
    <row r="28" s="1" customFormat="1" ht="16.5" customHeight="1" spans="1:12">
      <c r="A28" s="15">
        <v>23</v>
      </c>
      <c r="B28" s="19" t="s">
        <v>51</v>
      </c>
      <c r="C28" s="20" t="s">
        <v>36</v>
      </c>
      <c r="D28" s="21" t="s">
        <v>28</v>
      </c>
      <c r="E28" s="22">
        <v>40714</v>
      </c>
      <c r="F28" s="17">
        <v>6600</v>
      </c>
      <c r="G28" s="18">
        <v>0.15</v>
      </c>
      <c r="H28" s="23">
        <v>0</v>
      </c>
      <c r="I28" s="27">
        <v>990</v>
      </c>
      <c r="J28" s="28">
        <v>-0.858954467937786</v>
      </c>
      <c r="K28" s="29"/>
      <c r="L28" s="16"/>
    </row>
    <row r="29" s="1" customFormat="1" ht="16.5" customHeight="1" spans="1:12">
      <c r="A29" s="15">
        <v>24</v>
      </c>
      <c r="B29" s="19" t="s">
        <v>52</v>
      </c>
      <c r="C29" s="20" t="s">
        <v>36</v>
      </c>
      <c r="D29" s="21" t="s">
        <v>28</v>
      </c>
      <c r="E29" s="22">
        <v>40714</v>
      </c>
      <c r="F29" s="17">
        <v>6600</v>
      </c>
      <c r="G29" s="18">
        <v>0.15</v>
      </c>
      <c r="H29" s="23">
        <v>0</v>
      </c>
      <c r="I29" s="27">
        <v>990</v>
      </c>
      <c r="J29" s="28">
        <v>-0.858954467937786</v>
      </c>
      <c r="K29" s="29"/>
      <c r="L29" s="16"/>
    </row>
    <row r="30" s="1" customFormat="1" ht="16.5" customHeight="1" spans="1:12">
      <c r="A30" s="15">
        <v>25</v>
      </c>
      <c r="B30" s="19" t="s">
        <v>53</v>
      </c>
      <c r="C30" s="20" t="s">
        <v>36</v>
      </c>
      <c r="D30" s="21" t="s">
        <v>28</v>
      </c>
      <c r="E30" s="22">
        <v>40714</v>
      </c>
      <c r="F30" s="17">
        <v>6600</v>
      </c>
      <c r="G30" s="18">
        <v>0.15</v>
      </c>
      <c r="H30" s="23">
        <v>0</v>
      </c>
      <c r="I30" s="27">
        <v>990</v>
      </c>
      <c r="J30" s="28">
        <v>-0.858954467937786</v>
      </c>
      <c r="K30" s="29"/>
      <c r="L30" s="16"/>
    </row>
    <row r="31" s="1" customFormat="1" ht="16.5" customHeight="1" spans="1:12">
      <c r="A31" s="15">
        <v>26</v>
      </c>
      <c r="B31" s="19" t="s">
        <v>54</v>
      </c>
      <c r="C31" s="20" t="s">
        <v>36</v>
      </c>
      <c r="D31" s="21" t="s">
        <v>28</v>
      </c>
      <c r="E31" s="22">
        <v>40714</v>
      </c>
      <c r="F31" s="17">
        <v>6600</v>
      </c>
      <c r="G31" s="18">
        <v>0.15</v>
      </c>
      <c r="H31" s="23">
        <v>0</v>
      </c>
      <c r="I31" s="27">
        <v>990</v>
      </c>
      <c r="J31" s="28">
        <v>-0.858954467937786</v>
      </c>
      <c r="K31" s="29"/>
      <c r="L31" s="16"/>
    </row>
    <row r="32" s="1" customFormat="1" ht="16.5" customHeight="1" spans="1:12">
      <c r="A32" s="15">
        <v>27</v>
      </c>
      <c r="B32" s="19" t="s">
        <v>55</v>
      </c>
      <c r="C32" s="20" t="s">
        <v>36</v>
      </c>
      <c r="D32" s="21" t="s">
        <v>28</v>
      </c>
      <c r="E32" s="22">
        <v>40714</v>
      </c>
      <c r="F32" s="17">
        <v>6600</v>
      </c>
      <c r="G32" s="18">
        <v>0.15</v>
      </c>
      <c r="H32" s="23">
        <v>0</v>
      </c>
      <c r="I32" s="27">
        <v>990</v>
      </c>
      <c r="J32" s="28">
        <v>-0.858954467937786</v>
      </c>
      <c r="K32" s="29"/>
      <c r="L32" s="16"/>
    </row>
    <row r="33" s="1" customFormat="1" ht="16.5" customHeight="1" spans="1:12">
      <c r="A33" s="15">
        <v>28</v>
      </c>
      <c r="B33" s="19" t="s">
        <v>56</v>
      </c>
      <c r="C33" s="20" t="s">
        <v>36</v>
      </c>
      <c r="D33" s="21" t="s">
        <v>28</v>
      </c>
      <c r="E33" s="22">
        <v>40714</v>
      </c>
      <c r="F33" s="17">
        <v>85</v>
      </c>
      <c r="G33" s="18"/>
      <c r="H33" s="23">
        <v>0</v>
      </c>
      <c r="I33" s="27">
        <v>85</v>
      </c>
      <c r="J33" s="28">
        <v>-0.987850825286292</v>
      </c>
      <c r="K33" s="29">
        <v>0.03</v>
      </c>
      <c r="L33" s="16" t="s">
        <v>57</v>
      </c>
    </row>
    <row r="34" s="1" customFormat="1" ht="16.5" customHeight="1" spans="1:12">
      <c r="A34" s="15">
        <v>29</v>
      </c>
      <c r="B34" s="19" t="s">
        <v>58</v>
      </c>
      <c r="C34" s="20" t="s">
        <v>36</v>
      </c>
      <c r="D34" s="21" t="s">
        <v>28</v>
      </c>
      <c r="E34" s="22">
        <v>40714</v>
      </c>
      <c r="F34" s="17">
        <v>6600</v>
      </c>
      <c r="G34" s="18">
        <v>0.15</v>
      </c>
      <c r="H34" s="23">
        <v>0</v>
      </c>
      <c r="I34" s="27">
        <v>990</v>
      </c>
      <c r="J34" s="28">
        <v>-0.858954467937786</v>
      </c>
      <c r="K34" s="29"/>
      <c r="L34" s="16"/>
    </row>
    <row r="35" s="1" customFormat="1" ht="16.5" customHeight="1" spans="1:12">
      <c r="A35" s="15">
        <v>30</v>
      </c>
      <c r="B35" s="19" t="s">
        <v>59</v>
      </c>
      <c r="C35" s="20" t="s">
        <v>36</v>
      </c>
      <c r="D35" s="21" t="s">
        <v>28</v>
      </c>
      <c r="E35" s="22">
        <v>40714</v>
      </c>
      <c r="F35" s="17">
        <v>6600</v>
      </c>
      <c r="G35" s="18">
        <v>0.15</v>
      </c>
      <c r="H35" s="23">
        <v>0</v>
      </c>
      <c r="I35" s="27">
        <v>990</v>
      </c>
      <c r="J35" s="28">
        <v>-0.858954467937786</v>
      </c>
      <c r="K35" s="29"/>
      <c r="L35" s="16"/>
    </row>
    <row r="36" s="1" customFormat="1" ht="16.5" customHeight="1" spans="1:12">
      <c r="A36" s="15">
        <v>31</v>
      </c>
      <c r="B36" s="19" t="s">
        <v>60</v>
      </c>
      <c r="C36" s="20" t="s">
        <v>36</v>
      </c>
      <c r="D36" s="21" t="s">
        <v>28</v>
      </c>
      <c r="E36" s="22">
        <v>40714</v>
      </c>
      <c r="F36" s="17">
        <v>6600</v>
      </c>
      <c r="G36" s="18">
        <v>0.15</v>
      </c>
      <c r="H36" s="23">
        <v>0</v>
      </c>
      <c r="I36" s="27">
        <v>990</v>
      </c>
      <c r="J36" s="28">
        <v>-0.858954467937786</v>
      </c>
      <c r="K36" s="29"/>
      <c r="L36" s="16"/>
    </row>
    <row r="37" s="1" customFormat="1" ht="16.5" customHeight="1" spans="1:12">
      <c r="A37" s="15">
        <v>32</v>
      </c>
      <c r="B37" s="19" t="s">
        <v>61</v>
      </c>
      <c r="C37" s="20" t="s">
        <v>36</v>
      </c>
      <c r="D37" s="21" t="s">
        <v>28</v>
      </c>
      <c r="E37" s="22">
        <v>40714</v>
      </c>
      <c r="F37" s="17">
        <v>6600</v>
      </c>
      <c r="G37" s="18">
        <v>0.15</v>
      </c>
      <c r="H37" s="23">
        <v>0</v>
      </c>
      <c r="I37" s="27">
        <v>990</v>
      </c>
      <c r="J37" s="28">
        <v>-0.858954467937786</v>
      </c>
      <c r="K37" s="29"/>
      <c r="L37" s="16"/>
    </row>
    <row r="38" s="1" customFormat="1" ht="16.5" customHeight="1" spans="1:12">
      <c r="A38" s="15">
        <v>33</v>
      </c>
      <c r="B38" s="19" t="s">
        <v>62</v>
      </c>
      <c r="C38" s="20" t="s">
        <v>36</v>
      </c>
      <c r="D38" s="21" t="s">
        <v>28</v>
      </c>
      <c r="E38" s="22">
        <v>40714</v>
      </c>
      <c r="F38" s="17">
        <v>6600</v>
      </c>
      <c r="G38" s="18">
        <v>0.15</v>
      </c>
      <c r="H38" s="23">
        <v>0</v>
      </c>
      <c r="I38" s="27">
        <v>990</v>
      </c>
      <c r="J38" s="28">
        <v>-0.858954467937786</v>
      </c>
      <c r="K38" s="29"/>
      <c r="L38" s="16"/>
    </row>
    <row r="39" s="1" customFormat="1" ht="16.5" customHeight="1" spans="1:12">
      <c r="A39" s="15">
        <v>34</v>
      </c>
      <c r="B39" s="19" t="s">
        <v>63</v>
      </c>
      <c r="C39" s="20" t="s">
        <v>64</v>
      </c>
      <c r="D39" s="21" t="s">
        <v>65</v>
      </c>
      <c r="E39" s="22">
        <v>43830</v>
      </c>
      <c r="F39" s="17">
        <v>9700</v>
      </c>
      <c r="G39" s="18">
        <v>0.79</v>
      </c>
      <c r="H39" s="23">
        <v>0</v>
      </c>
      <c r="I39" s="27">
        <v>7663</v>
      </c>
      <c r="J39" s="28">
        <v>-0.0397459706422663</v>
      </c>
      <c r="K39" s="29"/>
      <c r="L39" s="16"/>
    </row>
    <row r="40" s="1" customFormat="1" ht="16.5" customHeight="1" spans="1:12">
      <c r="A40" s="15">
        <v>35</v>
      </c>
      <c r="B40" s="19" t="s">
        <v>66</v>
      </c>
      <c r="C40" s="20" t="s">
        <v>64</v>
      </c>
      <c r="D40" s="21" t="s">
        <v>65</v>
      </c>
      <c r="E40" s="22">
        <v>43830</v>
      </c>
      <c r="F40" s="17">
        <v>9700</v>
      </c>
      <c r="G40" s="18">
        <v>0.79</v>
      </c>
      <c r="H40" s="23">
        <v>0</v>
      </c>
      <c r="I40" s="27">
        <v>7663</v>
      </c>
      <c r="J40" s="28">
        <v>-0.0397459706422663</v>
      </c>
      <c r="K40" s="29"/>
      <c r="L40" s="16"/>
    </row>
    <row r="41" s="1" customFormat="1" ht="16.5" customHeight="1" spans="1:12">
      <c r="A41" s="15">
        <v>36</v>
      </c>
      <c r="B41" s="19" t="s">
        <v>67</v>
      </c>
      <c r="C41" s="20" t="s">
        <v>64</v>
      </c>
      <c r="D41" s="21" t="s">
        <v>65</v>
      </c>
      <c r="E41" s="22">
        <v>43830</v>
      </c>
      <c r="F41" s="17">
        <v>9700</v>
      </c>
      <c r="G41" s="18">
        <v>0.79</v>
      </c>
      <c r="H41" s="23">
        <v>0</v>
      </c>
      <c r="I41" s="27">
        <v>7663</v>
      </c>
      <c r="J41" s="28">
        <v>-0.0397459706422663</v>
      </c>
      <c r="K41" s="29"/>
      <c r="L41" s="16"/>
    </row>
    <row r="42" s="1" customFormat="1" ht="16.5" customHeight="1" spans="1:12">
      <c r="A42" s="15">
        <v>37</v>
      </c>
      <c r="B42" s="19" t="s">
        <v>68</v>
      </c>
      <c r="C42" s="20" t="s">
        <v>64</v>
      </c>
      <c r="D42" s="21" t="s">
        <v>65</v>
      </c>
      <c r="E42" s="22">
        <v>43830</v>
      </c>
      <c r="F42" s="17">
        <v>9700</v>
      </c>
      <c r="G42" s="18">
        <v>0.79</v>
      </c>
      <c r="H42" s="23">
        <v>0</v>
      </c>
      <c r="I42" s="27">
        <v>7663</v>
      </c>
      <c r="J42" s="28">
        <v>-0.0397459706422663</v>
      </c>
      <c r="K42" s="29"/>
      <c r="L42" s="16"/>
    </row>
    <row r="43" s="1" customFormat="1" ht="16.5" customHeight="1" spans="1:12">
      <c r="A43" s="15">
        <v>38</v>
      </c>
      <c r="B43" s="19" t="s">
        <v>69</v>
      </c>
      <c r="C43" s="20" t="s">
        <v>64</v>
      </c>
      <c r="D43" s="21" t="s">
        <v>65</v>
      </c>
      <c r="E43" s="22">
        <v>43830</v>
      </c>
      <c r="F43" s="17">
        <v>9700</v>
      </c>
      <c r="G43" s="18">
        <v>0.79</v>
      </c>
      <c r="H43" s="23">
        <v>0</v>
      </c>
      <c r="I43" s="27">
        <v>7663</v>
      </c>
      <c r="J43" s="28">
        <v>-0.0397459706422663</v>
      </c>
      <c r="K43" s="29"/>
      <c r="L43" s="16"/>
    </row>
    <row r="44" s="1" customFormat="1" ht="16.5" customHeight="1" spans="1:12">
      <c r="A44" s="15">
        <v>39</v>
      </c>
      <c r="B44" s="19" t="s">
        <v>70</v>
      </c>
      <c r="C44" s="20" t="s">
        <v>64</v>
      </c>
      <c r="D44" s="21" t="s">
        <v>65</v>
      </c>
      <c r="E44" s="22">
        <v>43830</v>
      </c>
      <c r="F44" s="17">
        <v>9700</v>
      </c>
      <c r="G44" s="18">
        <v>0.79</v>
      </c>
      <c r="H44" s="23">
        <v>0</v>
      </c>
      <c r="I44" s="27">
        <v>7663</v>
      </c>
      <c r="J44" s="28">
        <v>-0.0397459706422663</v>
      </c>
      <c r="K44" s="29"/>
      <c r="L44" s="16"/>
    </row>
    <row r="45" s="1" customFormat="1" ht="16.5" customHeight="1" spans="1:12">
      <c r="A45" s="15">
        <v>40</v>
      </c>
      <c r="B45" s="19" t="s">
        <v>71</v>
      </c>
      <c r="C45" s="20" t="s">
        <v>64</v>
      </c>
      <c r="D45" s="21" t="s">
        <v>65</v>
      </c>
      <c r="E45" s="22">
        <v>43830</v>
      </c>
      <c r="F45" s="17">
        <v>9700</v>
      </c>
      <c r="G45" s="18">
        <v>0.79</v>
      </c>
      <c r="H45" s="23">
        <v>0</v>
      </c>
      <c r="I45" s="27">
        <v>7663</v>
      </c>
      <c r="J45" s="28">
        <v>-0.0397459706422663</v>
      </c>
      <c r="K45" s="29"/>
      <c r="L45" s="16"/>
    </row>
    <row r="46" s="1" customFormat="1" ht="16.5" customHeight="1" spans="1:12">
      <c r="A46" s="15">
        <v>41</v>
      </c>
      <c r="B46" s="19" t="s">
        <v>72</v>
      </c>
      <c r="C46" s="20" t="s">
        <v>64</v>
      </c>
      <c r="D46" s="21" t="s">
        <v>65</v>
      </c>
      <c r="E46" s="22">
        <v>43830</v>
      </c>
      <c r="F46" s="17">
        <v>9700</v>
      </c>
      <c r="G46" s="18">
        <v>0.79</v>
      </c>
      <c r="H46" s="23">
        <v>0</v>
      </c>
      <c r="I46" s="27">
        <v>7663</v>
      </c>
      <c r="J46" s="28">
        <v>-0.0397459706422663</v>
      </c>
      <c r="K46" s="29"/>
      <c r="L46" s="16"/>
    </row>
    <row r="47" s="1" customFormat="1" ht="16.5" customHeight="1" spans="1:12">
      <c r="A47" s="15">
        <v>42</v>
      </c>
      <c r="B47" s="19" t="s">
        <v>73</v>
      </c>
      <c r="C47" s="20" t="s">
        <v>64</v>
      </c>
      <c r="D47" s="21" t="s">
        <v>65</v>
      </c>
      <c r="E47" s="22">
        <v>43830</v>
      </c>
      <c r="F47" s="17">
        <v>9700</v>
      </c>
      <c r="G47" s="18">
        <v>0.79</v>
      </c>
      <c r="H47" s="23">
        <v>0</v>
      </c>
      <c r="I47" s="27">
        <v>7663</v>
      </c>
      <c r="J47" s="28">
        <v>-0.0397459706422663</v>
      </c>
      <c r="K47" s="29"/>
      <c r="L47" s="16"/>
    </row>
    <row r="48" s="1" customFormat="1" ht="16.5" customHeight="1" spans="1:12">
      <c r="A48" s="15">
        <v>43</v>
      </c>
      <c r="B48" s="19" t="s">
        <v>74</v>
      </c>
      <c r="C48" s="20" t="s">
        <v>64</v>
      </c>
      <c r="D48" s="21" t="s">
        <v>65</v>
      </c>
      <c r="E48" s="22">
        <v>43830</v>
      </c>
      <c r="F48" s="17">
        <v>9700</v>
      </c>
      <c r="G48" s="18">
        <v>0.79</v>
      </c>
      <c r="H48" s="23">
        <v>0</v>
      </c>
      <c r="I48" s="27">
        <v>7663</v>
      </c>
      <c r="J48" s="28">
        <v>-0.0397459706422663</v>
      </c>
      <c r="K48" s="29"/>
      <c r="L48" s="16"/>
    </row>
    <row r="49" s="1" customFormat="1" ht="16.5" customHeight="1" spans="1:12">
      <c r="A49" s="15">
        <v>44</v>
      </c>
      <c r="B49" s="19" t="s">
        <v>75</v>
      </c>
      <c r="C49" s="20" t="s">
        <v>64</v>
      </c>
      <c r="D49" s="21" t="s">
        <v>65</v>
      </c>
      <c r="E49" s="22">
        <v>43944</v>
      </c>
      <c r="F49" s="17">
        <v>9700</v>
      </c>
      <c r="G49" s="18">
        <v>0.83</v>
      </c>
      <c r="H49" s="23">
        <v>0</v>
      </c>
      <c r="I49" s="27">
        <v>8051</v>
      </c>
      <c r="J49" s="28">
        <v>-0.0868413739912551</v>
      </c>
      <c r="K49" s="29"/>
      <c r="L49" s="16"/>
    </row>
    <row r="50" s="1" customFormat="1" ht="16.5" customHeight="1" spans="1:12">
      <c r="A50" s="15">
        <v>45</v>
      </c>
      <c r="B50" s="19" t="s">
        <v>76</v>
      </c>
      <c r="C50" s="20" t="s">
        <v>64</v>
      </c>
      <c r="D50" s="21" t="s">
        <v>65</v>
      </c>
      <c r="E50" s="22">
        <v>43944</v>
      </c>
      <c r="F50" s="17">
        <v>9700</v>
      </c>
      <c r="G50" s="18">
        <v>0.83</v>
      </c>
      <c r="H50" s="23">
        <v>0</v>
      </c>
      <c r="I50" s="27">
        <v>8051</v>
      </c>
      <c r="J50" s="28">
        <v>-0.0868413739912551</v>
      </c>
      <c r="K50" s="29"/>
      <c r="L50" s="16"/>
    </row>
    <row r="51" s="1" customFormat="1" ht="16.5" customHeight="1" spans="1:12">
      <c r="A51" s="15">
        <v>46</v>
      </c>
      <c r="B51" s="19" t="s">
        <v>77</v>
      </c>
      <c r="C51" s="20" t="s">
        <v>78</v>
      </c>
      <c r="D51" s="21" t="s">
        <v>79</v>
      </c>
      <c r="E51" s="22">
        <v>39282</v>
      </c>
      <c r="F51" s="17">
        <v>152200</v>
      </c>
      <c r="G51" s="18">
        <v>0.15</v>
      </c>
      <c r="H51" s="23">
        <v>3044</v>
      </c>
      <c r="I51" s="27">
        <v>19786</v>
      </c>
      <c r="J51" s="28">
        <v>-0.49678157405686</v>
      </c>
      <c r="K51" s="29"/>
      <c r="L51" s="16"/>
    </row>
    <row r="52" s="1" customFormat="1" ht="16.5" customHeight="1" spans="1:12">
      <c r="A52" s="15">
        <v>47</v>
      </c>
      <c r="B52" s="19" t="s">
        <v>80</v>
      </c>
      <c r="C52" s="20" t="s">
        <v>81</v>
      </c>
      <c r="D52" s="21" t="s">
        <v>82</v>
      </c>
      <c r="E52" s="22">
        <v>38067</v>
      </c>
      <c r="F52" s="17">
        <v>86700</v>
      </c>
      <c r="G52" s="18">
        <v>0.15</v>
      </c>
      <c r="H52" s="23">
        <v>0</v>
      </c>
      <c r="I52" s="27">
        <v>13005</v>
      </c>
      <c r="J52" s="28">
        <v>1.29007633587786</v>
      </c>
      <c r="K52" s="29"/>
      <c r="L52" s="16"/>
    </row>
    <row r="53" s="1" customFormat="1" ht="16.5" customHeight="1" spans="1:12">
      <c r="A53" s="15">
        <v>48</v>
      </c>
      <c r="B53" s="19" t="s">
        <v>83</v>
      </c>
      <c r="C53" s="20" t="s">
        <v>84</v>
      </c>
      <c r="D53" s="21" t="s">
        <v>85</v>
      </c>
      <c r="E53" s="22">
        <v>37884</v>
      </c>
      <c r="F53" s="17">
        <v>299100</v>
      </c>
      <c r="G53" s="18">
        <v>0.15</v>
      </c>
      <c r="H53" s="23">
        <v>5982</v>
      </c>
      <c r="I53" s="27">
        <v>38883</v>
      </c>
      <c r="J53" s="28" t="s">
        <v>86</v>
      </c>
      <c r="K53" s="29"/>
      <c r="L53" s="16"/>
    </row>
    <row r="54" s="1" customFormat="1" ht="16.5" customHeight="1" spans="1:12">
      <c r="A54" s="15">
        <v>49</v>
      </c>
      <c r="B54" s="19" t="s">
        <v>87</v>
      </c>
      <c r="C54" s="20" t="s">
        <v>88</v>
      </c>
      <c r="D54" s="21" t="s">
        <v>89</v>
      </c>
      <c r="E54" s="22">
        <v>37884</v>
      </c>
      <c r="F54" s="17">
        <v>119500</v>
      </c>
      <c r="G54" s="18">
        <v>0.15</v>
      </c>
      <c r="H54" s="23">
        <v>2390</v>
      </c>
      <c r="I54" s="27">
        <v>15535</v>
      </c>
      <c r="J54" s="28" t="s">
        <v>86</v>
      </c>
      <c r="K54" s="29"/>
      <c r="L54" s="16"/>
    </row>
    <row r="55" s="1" customFormat="1" ht="16.5" customHeight="1" spans="1:12">
      <c r="A55" s="15">
        <v>50</v>
      </c>
      <c r="B55" s="19" t="s">
        <v>90</v>
      </c>
      <c r="C55" s="20" t="s">
        <v>88</v>
      </c>
      <c r="D55" s="21" t="s">
        <v>89</v>
      </c>
      <c r="E55" s="22">
        <v>37884</v>
      </c>
      <c r="F55" s="17">
        <v>119500</v>
      </c>
      <c r="G55" s="18">
        <v>0.15</v>
      </c>
      <c r="H55" s="23">
        <v>2390</v>
      </c>
      <c r="I55" s="27">
        <v>15535</v>
      </c>
      <c r="J55" s="28">
        <v>0.463104984728518</v>
      </c>
      <c r="K55" s="29"/>
      <c r="L55" s="16"/>
    </row>
    <row r="56" s="1" customFormat="1" ht="16.5" customHeight="1" spans="1:12">
      <c r="A56" s="15">
        <v>51</v>
      </c>
      <c r="B56" s="19" t="s">
        <v>91</v>
      </c>
      <c r="C56" s="20" t="s">
        <v>92</v>
      </c>
      <c r="D56" s="21" t="s">
        <v>93</v>
      </c>
      <c r="E56" s="22">
        <v>37883</v>
      </c>
      <c r="F56" s="17">
        <v>247800</v>
      </c>
      <c r="G56" s="18">
        <v>0.15</v>
      </c>
      <c r="H56" s="23">
        <v>4956</v>
      </c>
      <c r="I56" s="27">
        <v>32214</v>
      </c>
      <c r="J56" s="28" t="s">
        <v>86</v>
      </c>
      <c r="K56" s="29"/>
      <c r="L56" s="16"/>
    </row>
    <row r="57" s="1" customFormat="1" ht="16.5" customHeight="1" spans="1:12">
      <c r="A57" s="15">
        <v>52</v>
      </c>
      <c r="B57" s="19" t="s">
        <v>94</v>
      </c>
      <c r="C57" s="20" t="s">
        <v>92</v>
      </c>
      <c r="D57" s="21" t="s">
        <v>93</v>
      </c>
      <c r="E57" s="22">
        <v>37883</v>
      </c>
      <c r="F57" s="17">
        <v>247800</v>
      </c>
      <c r="G57" s="18">
        <v>0.15</v>
      </c>
      <c r="H57" s="23">
        <v>4956</v>
      </c>
      <c r="I57" s="27">
        <v>32214</v>
      </c>
      <c r="J57" s="28" t="s">
        <v>86</v>
      </c>
      <c r="K57" s="29"/>
      <c r="L57" s="16"/>
    </row>
    <row r="58" s="1" customFormat="1" ht="16.5" customHeight="1" spans="1:12">
      <c r="A58" s="15">
        <v>53</v>
      </c>
      <c r="B58" s="19" t="s">
        <v>95</v>
      </c>
      <c r="C58" s="20" t="s">
        <v>92</v>
      </c>
      <c r="D58" s="21" t="s">
        <v>93</v>
      </c>
      <c r="E58" s="22">
        <v>37883</v>
      </c>
      <c r="F58" s="17">
        <v>247800</v>
      </c>
      <c r="G58" s="18">
        <v>0.15</v>
      </c>
      <c r="H58" s="23">
        <v>4956</v>
      </c>
      <c r="I58" s="27">
        <v>32214</v>
      </c>
      <c r="J58" s="28">
        <v>1.24767550414662</v>
      </c>
      <c r="K58" s="29"/>
      <c r="L58" s="16"/>
    </row>
    <row r="59" s="1" customFormat="1" ht="16.5" customHeight="1" spans="1:12">
      <c r="A59" s="15">
        <v>54</v>
      </c>
      <c r="B59" s="19" t="s">
        <v>96</v>
      </c>
      <c r="C59" s="20" t="s">
        <v>78</v>
      </c>
      <c r="D59" s="21" t="s">
        <v>97</v>
      </c>
      <c r="E59" s="22">
        <v>39253</v>
      </c>
      <c r="F59" s="17">
        <v>159300</v>
      </c>
      <c r="G59" s="18">
        <v>0.15</v>
      </c>
      <c r="H59" s="23">
        <v>3186</v>
      </c>
      <c r="I59" s="27">
        <v>20709</v>
      </c>
      <c r="J59" s="28">
        <v>-0.512078926870505</v>
      </c>
      <c r="K59" s="29"/>
      <c r="L59" s="16"/>
    </row>
    <row r="60" s="1" customFormat="1" ht="16.5" customHeight="1" spans="1:17">
      <c r="A60" s="15">
        <v>55</v>
      </c>
      <c r="B60" s="19" t="s">
        <v>98</v>
      </c>
      <c r="C60" s="20" t="s">
        <v>99</v>
      </c>
      <c r="D60" s="21" t="s">
        <v>100</v>
      </c>
      <c r="E60" s="22">
        <v>43830</v>
      </c>
      <c r="F60" s="17">
        <v>86700</v>
      </c>
      <c r="G60" s="18">
        <v>0.79</v>
      </c>
      <c r="H60" s="23">
        <v>1734</v>
      </c>
      <c r="I60" s="27">
        <v>66759</v>
      </c>
      <c r="J60" s="28">
        <v>-0.254691711156782</v>
      </c>
      <c r="K60" s="29"/>
      <c r="L60" s="16"/>
      <c r="Q60" s="1">
        <f>SUBTOTAL(9,Q58:Q59)</f>
        <v>0</v>
      </c>
    </row>
    <row r="61" s="1" customFormat="1" ht="16.5" customHeight="1" spans="1:12">
      <c r="A61" s="15">
        <v>56</v>
      </c>
      <c r="B61" s="19" t="s">
        <v>101</v>
      </c>
      <c r="C61" s="20" t="s">
        <v>102</v>
      </c>
      <c r="D61" s="21" t="s">
        <v>103</v>
      </c>
      <c r="E61" s="22">
        <v>43944</v>
      </c>
      <c r="F61" s="17">
        <v>128200</v>
      </c>
      <c r="G61" s="18">
        <v>0.83</v>
      </c>
      <c r="H61" s="23">
        <v>0</v>
      </c>
      <c r="I61" s="27">
        <v>106406</v>
      </c>
      <c r="J61" s="28">
        <v>-0.13104981637521</v>
      </c>
      <c r="K61" s="29"/>
      <c r="L61" s="16"/>
    </row>
    <row r="62" s="1" customFormat="1" ht="16.5" customHeight="1" spans="1:12">
      <c r="A62" s="15">
        <v>57</v>
      </c>
      <c r="B62" s="19" t="s">
        <v>104</v>
      </c>
      <c r="C62" s="20" t="s">
        <v>105</v>
      </c>
      <c r="D62" s="21" t="s">
        <v>106</v>
      </c>
      <c r="E62" s="22">
        <v>43944</v>
      </c>
      <c r="F62" s="17">
        <v>25500</v>
      </c>
      <c r="G62" s="18">
        <v>0.83</v>
      </c>
      <c r="H62" s="23">
        <v>0</v>
      </c>
      <c r="I62" s="27">
        <v>21165</v>
      </c>
      <c r="J62" s="28">
        <v>-0.0740619216988438</v>
      </c>
      <c r="K62" s="29"/>
      <c r="L62" s="16"/>
    </row>
    <row r="63" s="1" customFormat="1" ht="16.5" customHeight="1" spans="1:12">
      <c r="A63" s="15">
        <v>58</v>
      </c>
      <c r="B63" s="19" t="s">
        <v>107</v>
      </c>
      <c r="C63" s="20" t="s">
        <v>105</v>
      </c>
      <c r="D63" s="21" t="s">
        <v>106</v>
      </c>
      <c r="E63" s="22">
        <v>43944</v>
      </c>
      <c r="F63" s="17">
        <v>25500</v>
      </c>
      <c r="G63" s="18">
        <v>0.83</v>
      </c>
      <c r="H63" s="23">
        <v>0</v>
      </c>
      <c r="I63" s="27">
        <v>21165</v>
      </c>
      <c r="J63" s="28">
        <v>-0.0740619216988438</v>
      </c>
      <c r="K63" s="29"/>
      <c r="L63" s="16"/>
    </row>
    <row r="64" s="1" customFormat="1" ht="16.5" customHeight="1" spans="1:12">
      <c r="A64" s="15">
        <v>59</v>
      </c>
      <c r="B64" s="19" t="s">
        <v>108</v>
      </c>
      <c r="C64" s="20" t="s">
        <v>109</v>
      </c>
      <c r="D64" s="21" t="s">
        <v>110</v>
      </c>
      <c r="E64" s="22">
        <v>44187</v>
      </c>
      <c r="F64" s="17">
        <v>86700</v>
      </c>
      <c r="G64" s="18">
        <v>0.89</v>
      </c>
      <c r="H64" s="23">
        <v>0</v>
      </c>
      <c r="I64" s="27">
        <v>77163</v>
      </c>
      <c r="J64" s="28">
        <v>-0.0886169780654132</v>
      </c>
      <c r="K64" s="29"/>
      <c r="L64" s="16"/>
    </row>
    <row r="65" s="1" customFormat="1" ht="16.5" customHeight="1" spans="1:12">
      <c r="A65" s="15">
        <v>60</v>
      </c>
      <c r="B65" s="19" t="s">
        <v>111</v>
      </c>
      <c r="C65" s="20" t="s">
        <v>112</v>
      </c>
      <c r="D65" s="21"/>
      <c r="E65" s="22">
        <v>40774</v>
      </c>
      <c r="F65" s="17">
        <v>13300</v>
      </c>
      <c r="G65" s="18">
        <v>0.3</v>
      </c>
      <c r="H65" s="23">
        <v>0</v>
      </c>
      <c r="I65" s="27">
        <v>3990</v>
      </c>
      <c r="J65" s="28">
        <v>-0.663466080079891</v>
      </c>
      <c r="K65" s="29"/>
      <c r="L65" s="16"/>
    </row>
    <row r="66" s="1" customFormat="1" ht="16.5" customHeight="1" spans="1:12">
      <c r="A66" s="15">
        <v>61</v>
      </c>
      <c r="B66" s="19" t="s">
        <v>113</v>
      </c>
      <c r="C66" s="20" t="s">
        <v>114</v>
      </c>
      <c r="D66" s="21" t="s">
        <v>115</v>
      </c>
      <c r="E66" s="22">
        <v>42213</v>
      </c>
      <c r="F66" s="17">
        <v>175200</v>
      </c>
      <c r="G66" s="18">
        <v>0.56</v>
      </c>
      <c r="H66" s="23">
        <v>3504</v>
      </c>
      <c r="I66" s="27">
        <v>94608</v>
      </c>
      <c r="J66" s="28">
        <v>-0.338682792681166</v>
      </c>
      <c r="K66" s="29"/>
      <c r="L66" s="16"/>
    </row>
    <row r="67" s="1" customFormat="1" ht="16.5" customHeight="1" spans="1:12">
      <c r="A67" s="15">
        <v>62</v>
      </c>
      <c r="B67" s="19" t="s">
        <v>116</v>
      </c>
      <c r="C67" s="20" t="s">
        <v>117</v>
      </c>
      <c r="D67" s="21" t="s">
        <v>118</v>
      </c>
      <c r="E67" s="22">
        <v>43820</v>
      </c>
      <c r="F67" s="17">
        <v>455500</v>
      </c>
      <c r="G67" s="18">
        <v>0.82</v>
      </c>
      <c r="H67" s="23">
        <v>9110</v>
      </c>
      <c r="I67" s="27">
        <v>364400</v>
      </c>
      <c r="J67" s="28">
        <v>-0.155652379025886</v>
      </c>
      <c r="K67" s="29"/>
      <c r="L67" s="16"/>
    </row>
    <row r="68" s="1" customFormat="1" ht="16.5" customHeight="1" spans="1:12">
      <c r="A68" s="15">
        <v>63</v>
      </c>
      <c r="B68" s="19" t="s">
        <v>119</v>
      </c>
      <c r="C68" s="20" t="s">
        <v>120</v>
      </c>
      <c r="D68" s="21" t="s">
        <v>121</v>
      </c>
      <c r="E68" s="22">
        <v>43944</v>
      </c>
      <c r="F68" s="17">
        <v>23200</v>
      </c>
      <c r="G68" s="18">
        <v>0.88</v>
      </c>
      <c r="H68" s="23">
        <v>464</v>
      </c>
      <c r="I68" s="27">
        <v>19952</v>
      </c>
      <c r="J68" s="28">
        <v>-0.279048540644217</v>
      </c>
      <c r="K68" s="29"/>
      <c r="L68" s="16"/>
    </row>
    <row r="69" s="1" customFormat="1" ht="16.5" customHeight="1" spans="1:12">
      <c r="A69" s="15">
        <v>64</v>
      </c>
      <c r="B69" s="19" t="s">
        <v>122</v>
      </c>
      <c r="C69" s="20" t="s">
        <v>120</v>
      </c>
      <c r="D69" s="21" t="s">
        <v>121</v>
      </c>
      <c r="E69" s="22">
        <v>43944</v>
      </c>
      <c r="F69" s="17">
        <v>23200</v>
      </c>
      <c r="G69" s="18">
        <v>0.88</v>
      </c>
      <c r="H69" s="23">
        <v>464</v>
      </c>
      <c r="I69" s="27">
        <v>19952</v>
      </c>
      <c r="J69" s="28">
        <v>-0.279048540644217</v>
      </c>
      <c r="K69" s="29"/>
      <c r="L69" s="16"/>
    </row>
    <row r="70" s="1" customFormat="1" ht="16.5" customHeight="1" spans="1:12">
      <c r="A70" s="15">
        <v>65</v>
      </c>
      <c r="B70" s="19" t="s">
        <v>123</v>
      </c>
      <c r="C70" s="20" t="s">
        <v>124</v>
      </c>
      <c r="D70" s="21" t="s">
        <v>125</v>
      </c>
      <c r="E70" s="22">
        <v>43947</v>
      </c>
      <c r="F70" s="17">
        <v>124400</v>
      </c>
      <c r="G70" s="18">
        <v>0.88</v>
      </c>
      <c r="H70" s="23">
        <v>2488</v>
      </c>
      <c r="I70" s="27">
        <v>106984</v>
      </c>
      <c r="J70" s="28">
        <v>-0.0996906764581112</v>
      </c>
      <c r="K70" s="29"/>
      <c r="L70" s="16"/>
    </row>
    <row r="71" s="1" customFormat="1" ht="16.5" customHeight="1" spans="1:12">
      <c r="A71" s="15">
        <v>66</v>
      </c>
      <c r="B71" s="19" t="s">
        <v>126</v>
      </c>
      <c r="C71" s="20" t="s">
        <v>127</v>
      </c>
      <c r="D71" s="21" t="s">
        <v>128</v>
      </c>
      <c r="E71" s="22">
        <v>43944</v>
      </c>
      <c r="F71" s="17">
        <v>345100</v>
      </c>
      <c r="G71" s="18">
        <v>0.88</v>
      </c>
      <c r="H71" s="23">
        <v>6902</v>
      </c>
      <c r="I71" s="27">
        <v>296786</v>
      </c>
      <c r="J71" s="28">
        <v>-0.169978403038626</v>
      </c>
      <c r="K71" s="29"/>
      <c r="L71" s="16"/>
    </row>
    <row r="72" s="1" customFormat="1" ht="16.5" customHeight="1" spans="1:12">
      <c r="A72" s="15">
        <v>67</v>
      </c>
      <c r="B72" s="19" t="s">
        <v>129</v>
      </c>
      <c r="C72" s="20" t="s">
        <v>130</v>
      </c>
      <c r="D72" s="21" t="s">
        <v>131</v>
      </c>
      <c r="E72" s="22">
        <v>39283</v>
      </c>
      <c r="F72" s="17">
        <v>106200</v>
      </c>
      <c r="G72" s="18">
        <v>0.15</v>
      </c>
      <c r="H72" s="23">
        <v>0</v>
      </c>
      <c r="I72" s="27">
        <v>15930</v>
      </c>
      <c r="J72" s="28">
        <v>-0.806782621352158</v>
      </c>
      <c r="K72" s="29"/>
      <c r="L72" s="16"/>
    </row>
    <row r="73" s="1" customFormat="1" ht="16.5" customHeight="1" spans="1:12">
      <c r="A73" s="15">
        <v>68</v>
      </c>
      <c r="B73" s="19" t="s">
        <v>132</v>
      </c>
      <c r="C73" s="20" t="s">
        <v>130</v>
      </c>
      <c r="D73" s="21" t="s">
        <v>133</v>
      </c>
      <c r="E73" s="22">
        <v>39189</v>
      </c>
      <c r="F73" s="17">
        <v>534000</v>
      </c>
      <c r="G73" s="18">
        <v>0.15</v>
      </c>
      <c r="H73" s="23">
        <v>0</v>
      </c>
      <c r="I73" s="27">
        <v>80100</v>
      </c>
      <c r="J73" s="28">
        <v>-0.336498591239893</v>
      </c>
      <c r="K73" s="29"/>
      <c r="L73" s="16"/>
    </row>
    <row r="74" s="1" customFormat="1" ht="16.5" customHeight="1" spans="1:12">
      <c r="A74" s="15">
        <v>69</v>
      </c>
      <c r="B74" s="19" t="s">
        <v>134</v>
      </c>
      <c r="C74" s="20" t="s">
        <v>135</v>
      </c>
      <c r="D74" s="21" t="s">
        <v>136</v>
      </c>
      <c r="E74" s="22">
        <v>41080</v>
      </c>
      <c r="F74" s="17">
        <v>10500</v>
      </c>
      <c r="G74" s="18">
        <v>0.2</v>
      </c>
      <c r="H74" s="23">
        <v>0</v>
      </c>
      <c r="I74" s="27">
        <v>2100</v>
      </c>
      <c r="J74" s="28">
        <v>-0.632570362775528</v>
      </c>
      <c r="K74" s="29"/>
      <c r="L74" s="16"/>
    </row>
    <row r="75" s="1" customFormat="1" ht="16.5" customHeight="1" spans="1:12">
      <c r="A75" s="15">
        <v>70</v>
      </c>
      <c r="B75" s="19" t="s">
        <v>137</v>
      </c>
      <c r="C75" s="20" t="s">
        <v>135</v>
      </c>
      <c r="D75" s="21" t="s">
        <v>136</v>
      </c>
      <c r="E75" s="22">
        <v>41080</v>
      </c>
      <c r="F75" s="17">
        <v>10500</v>
      </c>
      <c r="G75" s="18">
        <v>0.2</v>
      </c>
      <c r="H75" s="23">
        <v>0</v>
      </c>
      <c r="I75" s="27">
        <v>2100</v>
      </c>
      <c r="J75" s="28">
        <v>-0.632570362775528</v>
      </c>
      <c r="K75" s="29"/>
      <c r="L75" s="16"/>
    </row>
    <row r="76" s="1" customFormat="1" ht="16.5" customHeight="1" spans="1:12">
      <c r="A76" s="15">
        <v>71</v>
      </c>
      <c r="B76" s="19" t="s">
        <v>138</v>
      </c>
      <c r="C76" s="20" t="s">
        <v>139</v>
      </c>
      <c r="D76" s="21" t="s">
        <v>140</v>
      </c>
      <c r="E76" s="22">
        <v>40989</v>
      </c>
      <c r="F76" s="17">
        <v>7700</v>
      </c>
      <c r="G76" s="18">
        <v>0.18</v>
      </c>
      <c r="H76" s="23">
        <v>0</v>
      </c>
      <c r="I76" s="27">
        <v>1386</v>
      </c>
      <c r="J76" s="28">
        <v>-0.761746368179216</v>
      </c>
      <c r="K76" s="29"/>
      <c r="L76" s="16"/>
    </row>
    <row r="77" s="1" customFormat="1" ht="16.5" customHeight="1" spans="1:12">
      <c r="A77" s="15">
        <v>72</v>
      </c>
      <c r="B77" s="19" t="s">
        <v>141</v>
      </c>
      <c r="C77" s="20" t="s">
        <v>142</v>
      </c>
      <c r="D77" s="21" t="s">
        <v>143</v>
      </c>
      <c r="E77" s="22">
        <v>37883</v>
      </c>
      <c r="F77" s="17">
        <v>183000</v>
      </c>
      <c r="G77" s="18">
        <v>0.15</v>
      </c>
      <c r="H77" s="23">
        <v>0</v>
      </c>
      <c r="I77" s="27">
        <v>27450</v>
      </c>
      <c r="J77" s="28">
        <v>2.06871918704095</v>
      </c>
      <c r="K77" s="29"/>
      <c r="L77" s="16"/>
    </row>
    <row r="78" s="1" customFormat="1" ht="16.5" customHeight="1" spans="1:12">
      <c r="A78" s="15">
        <v>73</v>
      </c>
      <c r="B78" s="19" t="s">
        <v>144</v>
      </c>
      <c r="C78" s="20" t="s">
        <v>145</v>
      </c>
      <c r="D78" s="21" t="s">
        <v>146</v>
      </c>
      <c r="E78" s="22">
        <v>37884</v>
      </c>
      <c r="F78" s="17">
        <v>177000</v>
      </c>
      <c r="G78" s="18">
        <v>0.15</v>
      </c>
      <c r="H78" s="23">
        <v>3540</v>
      </c>
      <c r="I78" s="27">
        <v>23010</v>
      </c>
      <c r="J78" s="28">
        <v>1.05311692773046</v>
      </c>
      <c r="K78" s="29"/>
      <c r="L78" s="16"/>
    </row>
    <row r="79" s="1" customFormat="1" ht="16.5" customHeight="1" spans="1:12">
      <c r="A79" s="15">
        <v>74</v>
      </c>
      <c r="B79" s="19" t="s">
        <v>147</v>
      </c>
      <c r="C79" s="30" t="s">
        <v>148</v>
      </c>
      <c r="D79" s="21" t="s">
        <v>149</v>
      </c>
      <c r="E79" s="22">
        <v>37884</v>
      </c>
      <c r="F79" s="17">
        <v>177000</v>
      </c>
      <c r="G79" s="18">
        <v>0.15</v>
      </c>
      <c r="H79" s="23">
        <v>3540</v>
      </c>
      <c r="I79" s="27">
        <v>23010</v>
      </c>
      <c r="J79" s="28">
        <v>0.857520657954645</v>
      </c>
      <c r="K79" s="29"/>
      <c r="L79" s="16"/>
    </row>
    <row r="80" s="1" customFormat="1" ht="16.5" customHeight="1" spans="1:12">
      <c r="A80" s="15">
        <v>75</v>
      </c>
      <c r="B80" s="19" t="s">
        <v>150</v>
      </c>
      <c r="C80" s="20" t="s">
        <v>151</v>
      </c>
      <c r="D80" s="21" t="s">
        <v>152</v>
      </c>
      <c r="E80" s="22">
        <v>37883</v>
      </c>
      <c r="F80" s="17">
        <v>1926100</v>
      </c>
      <c r="G80" s="18">
        <v>0.15</v>
      </c>
      <c r="H80" s="23">
        <v>38522</v>
      </c>
      <c r="I80" s="27">
        <v>250393</v>
      </c>
      <c r="J80" s="28">
        <v>1.6929486008859</v>
      </c>
      <c r="K80" s="29"/>
      <c r="L80" s="16"/>
    </row>
    <row r="81" s="1" customFormat="1" ht="16.5" customHeight="1" spans="1:12">
      <c r="A81" s="15">
        <v>76</v>
      </c>
      <c r="B81" s="19" t="s">
        <v>153</v>
      </c>
      <c r="C81" s="20" t="s">
        <v>154</v>
      </c>
      <c r="D81" s="21" t="s">
        <v>155</v>
      </c>
      <c r="E81" s="22">
        <v>37946</v>
      </c>
      <c r="F81" s="17">
        <v>147800</v>
      </c>
      <c r="G81" s="18">
        <v>0.15</v>
      </c>
      <c r="H81" s="23">
        <v>0</v>
      </c>
      <c r="I81" s="27">
        <v>22170</v>
      </c>
      <c r="J81" s="28" t="s">
        <v>86</v>
      </c>
      <c r="K81" s="29"/>
      <c r="L81" s="16"/>
    </row>
    <row r="82" s="1" customFormat="1" ht="16.5" customHeight="1" spans="1:12">
      <c r="A82" s="15">
        <v>77</v>
      </c>
      <c r="B82" s="19" t="s">
        <v>156</v>
      </c>
      <c r="C82" s="30" t="s">
        <v>157</v>
      </c>
      <c r="D82" s="21" t="s">
        <v>158</v>
      </c>
      <c r="E82" s="22">
        <v>42843</v>
      </c>
      <c r="F82" s="17">
        <v>6600</v>
      </c>
      <c r="G82" s="18">
        <v>0.52</v>
      </c>
      <c r="H82" s="23">
        <v>0</v>
      </c>
      <c r="I82" s="27">
        <v>3432</v>
      </c>
      <c r="J82" s="28">
        <v>-0.523648915926532</v>
      </c>
      <c r="K82" s="29"/>
      <c r="L82" s="16"/>
    </row>
    <row r="83" s="1" customFormat="1" ht="16.5" customHeight="1" spans="1:12">
      <c r="A83" s="15">
        <v>78</v>
      </c>
      <c r="B83" s="19" t="s">
        <v>159</v>
      </c>
      <c r="C83" s="30" t="s">
        <v>160</v>
      </c>
      <c r="D83" s="21" t="s">
        <v>158</v>
      </c>
      <c r="E83" s="22">
        <v>42844</v>
      </c>
      <c r="F83" s="17">
        <v>6600</v>
      </c>
      <c r="G83" s="18">
        <v>0.52</v>
      </c>
      <c r="H83" s="23">
        <v>0</v>
      </c>
      <c r="I83" s="27">
        <v>3432</v>
      </c>
      <c r="J83" s="28">
        <v>-0.523648915926532</v>
      </c>
      <c r="K83" s="29"/>
      <c r="L83" s="16"/>
    </row>
    <row r="84" s="1" customFormat="1" ht="16.5" customHeight="1" spans="1:12">
      <c r="A84" s="15">
        <v>79</v>
      </c>
      <c r="B84" s="19" t="s">
        <v>161</v>
      </c>
      <c r="C84" s="30" t="s">
        <v>160</v>
      </c>
      <c r="D84" s="21" t="s">
        <v>158</v>
      </c>
      <c r="E84" s="22">
        <v>42844</v>
      </c>
      <c r="F84" s="17">
        <v>6600</v>
      </c>
      <c r="G84" s="18">
        <v>0.52</v>
      </c>
      <c r="H84" s="23">
        <v>0</v>
      </c>
      <c r="I84" s="27">
        <v>3432</v>
      </c>
      <c r="J84" s="28">
        <v>-0.523648915926532</v>
      </c>
      <c r="K84" s="29"/>
      <c r="L84" s="16"/>
    </row>
    <row r="85" s="1" customFormat="1" ht="16.5" customHeight="1" spans="1:12">
      <c r="A85" s="15">
        <v>80</v>
      </c>
      <c r="B85" s="19" t="s">
        <v>162</v>
      </c>
      <c r="C85" s="30" t="s">
        <v>160</v>
      </c>
      <c r="D85" s="21" t="s">
        <v>158</v>
      </c>
      <c r="E85" s="22">
        <v>42844</v>
      </c>
      <c r="F85" s="17">
        <v>6600</v>
      </c>
      <c r="G85" s="18">
        <v>0.52</v>
      </c>
      <c r="H85" s="23">
        <v>0</v>
      </c>
      <c r="I85" s="27">
        <v>3432</v>
      </c>
      <c r="J85" s="28">
        <v>-0.523648915926532</v>
      </c>
      <c r="K85" s="29"/>
      <c r="L85" s="16"/>
    </row>
    <row r="86" s="1" customFormat="1" ht="16.5" customHeight="1" spans="1:12">
      <c r="A86" s="15">
        <v>81</v>
      </c>
      <c r="B86" s="19" t="s">
        <v>163</v>
      </c>
      <c r="C86" s="30" t="s">
        <v>160</v>
      </c>
      <c r="D86" s="21" t="s">
        <v>158</v>
      </c>
      <c r="E86" s="22">
        <v>42844</v>
      </c>
      <c r="F86" s="17">
        <v>6600</v>
      </c>
      <c r="G86" s="18">
        <v>0.52</v>
      </c>
      <c r="H86" s="23">
        <v>0</v>
      </c>
      <c r="I86" s="27">
        <v>3432</v>
      </c>
      <c r="J86" s="28">
        <v>-0.523648915926532</v>
      </c>
      <c r="K86" s="29"/>
      <c r="L86" s="16"/>
    </row>
    <row r="87" s="1" customFormat="1" ht="16.5" customHeight="1" spans="1:12">
      <c r="A87" s="15">
        <v>82</v>
      </c>
      <c r="B87" s="19" t="s">
        <v>164</v>
      </c>
      <c r="C87" s="30" t="s">
        <v>160</v>
      </c>
      <c r="D87" s="21" t="s">
        <v>158</v>
      </c>
      <c r="E87" s="22">
        <v>42844</v>
      </c>
      <c r="F87" s="17">
        <v>6600</v>
      </c>
      <c r="G87" s="18">
        <v>0.52</v>
      </c>
      <c r="H87" s="23">
        <v>0</v>
      </c>
      <c r="I87" s="27">
        <v>3432</v>
      </c>
      <c r="J87" s="28">
        <v>-0.523648915926532</v>
      </c>
      <c r="K87" s="29"/>
      <c r="L87" s="16"/>
    </row>
    <row r="88" s="1" customFormat="1" ht="16.5" customHeight="1" spans="1:12">
      <c r="A88" s="15">
        <v>83</v>
      </c>
      <c r="B88" s="19" t="s">
        <v>165</v>
      </c>
      <c r="C88" s="30" t="s">
        <v>160</v>
      </c>
      <c r="D88" s="21" t="s">
        <v>158</v>
      </c>
      <c r="E88" s="22">
        <v>42844</v>
      </c>
      <c r="F88" s="17">
        <v>6600</v>
      </c>
      <c r="G88" s="18">
        <v>0.52</v>
      </c>
      <c r="H88" s="23">
        <v>0</v>
      </c>
      <c r="I88" s="27">
        <v>3432</v>
      </c>
      <c r="J88" s="28">
        <v>-0.523648915926532</v>
      </c>
      <c r="K88" s="29"/>
      <c r="L88" s="16"/>
    </row>
    <row r="89" s="1" customFormat="1" ht="16.5" customHeight="1" spans="1:12">
      <c r="A89" s="15">
        <v>84</v>
      </c>
      <c r="B89" s="19" t="s">
        <v>166</v>
      </c>
      <c r="C89" s="30" t="s">
        <v>160</v>
      </c>
      <c r="D89" s="21" t="s">
        <v>158</v>
      </c>
      <c r="E89" s="22">
        <v>42844</v>
      </c>
      <c r="F89" s="17">
        <v>6600</v>
      </c>
      <c r="G89" s="18">
        <v>0.52</v>
      </c>
      <c r="H89" s="23">
        <v>0</v>
      </c>
      <c r="I89" s="27">
        <v>3432</v>
      </c>
      <c r="J89" s="28">
        <v>-0.523648915926532</v>
      </c>
      <c r="K89" s="29"/>
      <c r="L89" s="16"/>
    </row>
    <row r="90" s="1" customFormat="1" ht="16.5" customHeight="1" spans="1:12">
      <c r="A90" s="15">
        <v>85</v>
      </c>
      <c r="B90" s="19" t="s">
        <v>167</v>
      </c>
      <c r="C90" s="30" t="s">
        <v>160</v>
      </c>
      <c r="D90" s="21" t="s">
        <v>158</v>
      </c>
      <c r="E90" s="22">
        <v>42844</v>
      </c>
      <c r="F90" s="17">
        <v>6600</v>
      </c>
      <c r="G90" s="18">
        <v>0.52</v>
      </c>
      <c r="H90" s="23">
        <v>0</v>
      </c>
      <c r="I90" s="27">
        <v>3432</v>
      </c>
      <c r="J90" s="28">
        <v>-0.523647593601444</v>
      </c>
      <c r="K90" s="29"/>
      <c r="L90" s="16"/>
    </row>
    <row r="91" s="1" customFormat="1" ht="16.5" customHeight="1" spans="1:12">
      <c r="A91" s="15">
        <v>86</v>
      </c>
      <c r="B91" s="19" t="s">
        <v>168</v>
      </c>
      <c r="C91" s="20" t="s">
        <v>169</v>
      </c>
      <c r="D91" s="21" t="s">
        <v>170</v>
      </c>
      <c r="E91" s="22">
        <v>37761</v>
      </c>
      <c r="F91" s="17">
        <v>7700</v>
      </c>
      <c r="G91" s="18">
        <v>0.15</v>
      </c>
      <c r="H91" s="23">
        <v>0</v>
      </c>
      <c r="I91" s="27">
        <v>1155</v>
      </c>
      <c r="J91" s="28">
        <v>1.84833538840937</v>
      </c>
      <c r="K91" s="29"/>
      <c r="L91" s="16"/>
    </row>
    <row r="92" s="1" customFormat="1" ht="16.5" customHeight="1" spans="1:12">
      <c r="A92" s="15">
        <v>87</v>
      </c>
      <c r="B92" s="19" t="s">
        <v>171</v>
      </c>
      <c r="C92" s="20" t="s">
        <v>172</v>
      </c>
      <c r="D92" s="21" t="s">
        <v>173</v>
      </c>
      <c r="E92" s="22">
        <v>40714</v>
      </c>
      <c r="F92" s="17">
        <v>25700</v>
      </c>
      <c r="G92" s="18">
        <v>0.15</v>
      </c>
      <c r="H92" s="23">
        <v>0</v>
      </c>
      <c r="I92" s="27">
        <v>3855</v>
      </c>
      <c r="J92" s="28">
        <v>-0.805968030779359</v>
      </c>
      <c r="K92" s="29"/>
      <c r="L92" s="16"/>
    </row>
    <row r="93" s="1" customFormat="1" ht="16.5" customHeight="1" spans="1:12">
      <c r="A93" s="15">
        <v>88</v>
      </c>
      <c r="B93" s="19" t="s">
        <v>174</v>
      </c>
      <c r="C93" s="20" t="s">
        <v>172</v>
      </c>
      <c r="D93" s="21" t="s">
        <v>175</v>
      </c>
      <c r="E93" s="22">
        <v>37945</v>
      </c>
      <c r="F93" s="17">
        <v>20400</v>
      </c>
      <c r="G93" s="18">
        <v>0.15</v>
      </c>
      <c r="H93" s="23">
        <v>0</v>
      </c>
      <c r="I93" s="27">
        <v>3060</v>
      </c>
      <c r="J93" s="28">
        <v>1.5722715848051</v>
      </c>
      <c r="K93" s="29"/>
      <c r="L93" s="16"/>
    </row>
    <row r="94" s="1" customFormat="1" ht="16.5" customHeight="1" spans="1:12">
      <c r="A94" s="15">
        <v>89</v>
      </c>
      <c r="B94" s="19" t="s">
        <v>176</v>
      </c>
      <c r="C94" s="20" t="s">
        <v>177</v>
      </c>
      <c r="D94" s="21" t="s">
        <v>178</v>
      </c>
      <c r="E94" s="22">
        <v>40714</v>
      </c>
      <c r="F94" s="17">
        <v>14000</v>
      </c>
      <c r="G94" s="18">
        <v>0.15</v>
      </c>
      <c r="H94" s="23">
        <v>0</v>
      </c>
      <c r="I94" s="27">
        <v>2100</v>
      </c>
      <c r="J94" s="28">
        <v>-0.76486843269135</v>
      </c>
      <c r="K94" s="29"/>
      <c r="L94" s="16"/>
    </row>
    <row r="95" s="1" customFormat="1" ht="16.5" customHeight="1" spans="1:12">
      <c r="A95" s="15">
        <v>90</v>
      </c>
      <c r="B95" s="19" t="s">
        <v>179</v>
      </c>
      <c r="C95" s="20" t="s">
        <v>177</v>
      </c>
      <c r="D95" s="21" t="s">
        <v>178</v>
      </c>
      <c r="E95" s="22">
        <v>40714</v>
      </c>
      <c r="F95" s="17">
        <v>14000</v>
      </c>
      <c r="G95" s="18">
        <v>0.15</v>
      </c>
      <c r="H95" s="23">
        <v>0</v>
      </c>
      <c r="I95" s="27">
        <v>2100</v>
      </c>
      <c r="J95" s="28">
        <v>-0.764868169420322</v>
      </c>
      <c r="K95" s="29"/>
      <c r="L95" s="16"/>
    </row>
    <row r="96" s="1" customFormat="1" ht="16.5" customHeight="1" spans="1:12">
      <c r="A96" s="15">
        <v>91</v>
      </c>
      <c r="B96" s="19" t="s">
        <v>180</v>
      </c>
      <c r="C96" s="20" t="s">
        <v>181</v>
      </c>
      <c r="D96" s="21" t="s">
        <v>178</v>
      </c>
      <c r="E96" s="22">
        <v>42844</v>
      </c>
      <c r="F96" s="17">
        <v>14000</v>
      </c>
      <c r="G96" s="18">
        <v>0.52</v>
      </c>
      <c r="H96" s="23">
        <v>0</v>
      </c>
      <c r="I96" s="27">
        <v>7280</v>
      </c>
      <c r="J96" s="28">
        <v>-0.361122178362753</v>
      </c>
      <c r="K96" s="29"/>
      <c r="L96" s="16"/>
    </row>
    <row r="97" s="1" customFormat="1" ht="16.5" customHeight="1" spans="1:12">
      <c r="A97" s="15">
        <v>92</v>
      </c>
      <c r="B97" s="19" t="s">
        <v>182</v>
      </c>
      <c r="C97" s="20" t="s">
        <v>181</v>
      </c>
      <c r="D97" s="21" t="s">
        <v>183</v>
      </c>
      <c r="E97" s="22">
        <v>42844</v>
      </c>
      <c r="F97" s="17">
        <v>26500</v>
      </c>
      <c r="G97" s="18">
        <v>0.52</v>
      </c>
      <c r="H97" s="23">
        <v>0</v>
      </c>
      <c r="I97" s="27">
        <v>13780</v>
      </c>
      <c r="J97" s="28">
        <v>-0.395348041265522</v>
      </c>
      <c r="K97" s="29"/>
      <c r="L97" s="16"/>
    </row>
    <row r="98" s="1" customFormat="1" ht="16.5" customHeight="1" spans="1:12">
      <c r="A98" s="15">
        <v>93</v>
      </c>
      <c r="B98" s="19" t="s">
        <v>184</v>
      </c>
      <c r="C98" s="20" t="s">
        <v>185</v>
      </c>
      <c r="D98" s="21" t="s">
        <v>186</v>
      </c>
      <c r="E98" s="22">
        <v>40288</v>
      </c>
      <c r="F98" s="17">
        <v>57500</v>
      </c>
      <c r="G98" s="18">
        <v>0.2</v>
      </c>
      <c r="H98" s="23">
        <v>0</v>
      </c>
      <c r="I98" s="27">
        <v>11500</v>
      </c>
      <c r="J98" s="28">
        <v>-0.590182482831319</v>
      </c>
      <c r="K98" s="29"/>
      <c r="L98" s="16"/>
    </row>
    <row r="99" s="1" customFormat="1" ht="16.5" customHeight="1" spans="1:12">
      <c r="A99" s="15">
        <v>94</v>
      </c>
      <c r="B99" s="19" t="s">
        <v>187</v>
      </c>
      <c r="C99" s="20" t="s">
        <v>188</v>
      </c>
      <c r="D99" s="21" t="s">
        <v>189</v>
      </c>
      <c r="E99" s="22">
        <v>42213</v>
      </c>
      <c r="F99" s="17">
        <v>212400</v>
      </c>
      <c r="G99" s="18">
        <v>0.56</v>
      </c>
      <c r="H99" s="23">
        <v>4248</v>
      </c>
      <c r="I99" s="27">
        <v>114696</v>
      </c>
      <c r="J99" s="28">
        <v>-0.235045042545517</v>
      </c>
      <c r="K99" s="29"/>
      <c r="L99" s="16"/>
    </row>
    <row r="100" s="1" customFormat="1" ht="16.5" customHeight="1" spans="1:12">
      <c r="A100" s="15">
        <v>95</v>
      </c>
      <c r="B100" s="19" t="s">
        <v>190</v>
      </c>
      <c r="C100" s="20" t="s">
        <v>191</v>
      </c>
      <c r="D100" s="21" t="s">
        <v>192</v>
      </c>
      <c r="E100" s="22">
        <v>40622</v>
      </c>
      <c r="F100" s="17">
        <v>47400</v>
      </c>
      <c r="G100" s="18">
        <v>0.27</v>
      </c>
      <c r="H100" s="23">
        <v>0</v>
      </c>
      <c r="I100" s="27">
        <v>12798</v>
      </c>
      <c r="J100" s="28">
        <v>-0.559892514458759</v>
      </c>
      <c r="K100" s="29"/>
      <c r="L100" s="16"/>
    </row>
    <row r="101" s="1" customFormat="1" ht="16.5" customHeight="1" spans="1:12">
      <c r="A101" s="15">
        <v>96</v>
      </c>
      <c r="B101" s="19" t="s">
        <v>193</v>
      </c>
      <c r="C101" s="30" t="s">
        <v>194</v>
      </c>
      <c r="D101" s="21" t="s">
        <v>195</v>
      </c>
      <c r="E101" s="22">
        <v>38281</v>
      </c>
      <c r="F101" s="17">
        <v>146000</v>
      </c>
      <c r="G101" s="18">
        <v>0.15</v>
      </c>
      <c r="H101" s="23">
        <v>0</v>
      </c>
      <c r="I101" s="27">
        <v>21900</v>
      </c>
      <c r="J101" s="28">
        <v>1.25695947366468</v>
      </c>
      <c r="K101" s="29"/>
      <c r="L101" s="16"/>
    </row>
    <row r="102" s="1" customFormat="1" ht="16.5" customHeight="1" spans="1:12">
      <c r="A102" s="15">
        <v>97</v>
      </c>
      <c r="B102" s="19" t="s">
        <v>196</v>
      </c>
      <c r="C102" s="20" t="s">
        <v>197</v>
      </c>
      <c r="D102" s="21" t="s">
        <v>198</v>
      </c>
      <c r="E102" s="22">
        <v>38097</v>
      </c>
      <c r="F102" s="17">
        <v>539800</v>
      </c>
      <c r="G102" s="18">
        <v>0.15</v>
      </c>
      <c r="H102" s="23">
        <v>10796</v>
      </c>
      <c r="I102" s="27">
        <v>70174</v>
      </c>
      <c r="J102" s="28">
        <v>0.394091906284698</v>
      </c>
      <c r="K102" s="29"/>
      <c r="L102" s="16"/>
    </row>
    <row r="103" s="1" customFormat="1" ht="16.5" customHeight="1" spans="1:12">
      <c r="A103" s="15">
        <v>98</v>
      </c>
      <c r="B103" s="19" t="s">
        <v>199</v>
      </c>
      <c r="C103" s="20" t="s">
        <v>197</v>
      </c>
      <c r="D103" s="21"/>
      <c r="E103" s="22">
        <v>37884</v>
      </c>
      <c r="F103" s="17">
        <v>1119200</v>
      </c>
      <c r="G103" s="18">
        <v>0.15</v>
      </c>
      <c r="H103" s="23">
        <v>22384</v>
      </c>
      <c r="I103" s="27">
        <v>145496</v>
      </c>
      <c r="J103" s="28">
        <v>0.78177930556457</v>
      </c>
      <c r="K103" s="29"/>
      <c r="L103" s="16"/>
    </row>
    <row r="104" s="1" customFormat="1" ht="16.5" customHeight="1" spans="1:12">
      <c r="A104" s="15">
        <v>99</v>
      </c>
      <c r="B104" s="19" t="s">
        <v>200</v>
      </c>
      <c r="C104" s="20" t="s">
        <v>201</v>
      </c>
      <c r="D104" s="21" t="s">
        <v>202</v>
      </c>
      <c r="E104" s="22">
        <v>43944</v>
      </c>
      <c r="F104" s="17">
        <v>33500</v>
      </c>
      <c r="G104" s="18">
        <v>0.88</v>
      </c>
      <c r="H104" s="23">
        <v>670</v>
      </c>
      <c r="I104" s="27">
        <v>28810</v>
      </c>
      <c r="J104" s="28">
        <v>0.00831042381586525</v>
      </c>
      <c r="K104" s="29"/>
      <c r="L104" s="16"/>
    </row>
    <row r="105" s="1" customFormat="1" ht="16.5" customHeight="1" spans="1:12">
      <c r="A105" s="15">
        <v>100</v>
      </c>
      <c r="B105" s="19" t="s">
        <v>203</v>
      </c>
      <c r="C105" s="20" t="s">
        <v>204</v>
      </c>
      <c r="D105" s="21" t="s">
        <v>205</v>
      </c>
      <c r="E105" s="22">
        <v>41638</v>
      </c>
      <c r="F105" s="17">
        <v>157200</v>
      </c>
      <c r="G105" s="18">
        <v>0.45</v>
      </c>
      <c r="H105" s="23">
        <v>3144</v>
      </c>
      <c r="I105" s="27">
        <v>67596</v>
      </c>
      <c r="J105" s="28">
        <v>-0.544300704906055</v>
      </c>
      <c r="K105" s="29"/>
      <c r="L105" s="16"/>
    </row>
    <row r="106" s="1" customFormat="1" ht="16.5" customHeight="1" spans="1:12">
      <c r="A106" s="15">
        <v>101</v>
      </c>
      <c r="B106" s="19" t="s">
        <v>206</v>
      </c>
      <c r="C106" s="20" t="s">
        <v>207</v>
      </c>
      <c r="D106" s="21" t="s">
        <v>208</v>
      </c>
      <c r="E106" s="22">
        <v>39189</v>
      </c>
      <c r="F106" s="17">
        <v>2391100</v>
      </c>
      <c r="G106" s="18">
        <v>0.15</v>
      </c>
      <c r="H106" s="23">
        <v>47822</v>
      </c>
      <c r="I106" s="27">
        <v>310843</v>
      </c>
      <c r="J106" s="28">
        <v>-0.582019334874986</v>
      </c>
      <c r="K106" s="29"/>
      <c r="L106" s="16"/>
    </row>
    <row r="107" s="1" customFormat="1" ht="16.5" customHeight="1" spans="1:12">
      <c r="A107" s="15">
        <v>102</v>
      </c>
      <c r="B107" s="19" t="s">
        <v>209</v>
      </c>
      <c r="C107" s="20" t="s">
        <v>210</v>
      </c>
      <c r="D107" s="21" t="s">
        <v>211</v>
      </c>
      <c r="E107" s="22">
        <v>39148</v>
      </c>
      <c r="F107" s="17">
        <v>584100</v>
      </c>
      <c r="G107" s="18">
        <v>0.15</v>
      </c>
      <c r="H107" s="23">
        <v>11682</v>
      </c>
      <c r="I107" s="27">
        <v>75933</v>
      </c>
      <c r="J107" s="28">
        <v>-0.585864335105362</v>
      </c>
      <c r="K107" s="29"/>
      <c r="L107" s="16"/>
    </row>
    <row r="108" s="1" customFormat="1" ht="16.5" customHeight="1" spans="1:12">
      <c r="A108" s="15">
        <v>103</v>
      </c>
      <c r="B108" s="19" t="s">
        <v>212</v>
      </c>
      <c r="C108" s="20" t="s">
        <v>210</v>
      </c>
      <c r="D108" s="21" t="s">
        <v>213</v>
      </c>
      <c r="E108" s="22">
        <v>39148</v>
      </c>
      <c r="F108" s="17">
        <v>2037300</v>
      </c>
      <c r="G108" s="18">
        <v>0.15</v>
      </c>
      <c r="H108" s="23">
        <v>40746</v>
      </c>
      <c r="I108" s="27">
        <v>264849</v>
      </c>
      <c r="J108" s="28">
        <v>-0.574260713435645</v>
      </c>
      <c r="K108" s="29"/>
      <c r="L108" s="16"/>
    </row>
    <row r="109" s="1" customFormat="1" ht="16.5" customHeight="1" spans="1:12">
      <c r="A109" s="15">
        <v>104</v>
      </c>
      <c r="B109" s="19" t="s">
        <v>214</v>
      </c>
      <c r="C109" s="20" t="s">
        <v>215</v>
      </c>
      <c r="D109" s="21" t="s">
        <v>216</v>
      </c>
      <c r="E109" s="22">
        <v>37731</v>
      </c>
      <c r="F109" s="17">
        <v>212200</v>
      </c>
      <c r="G109" s="18">
        <v>0.15</v>
      </c>
      <c r="H109" s="23">
        <v>4244</v>
      </c>
      <c r="I109" s="27">
        <v>27586</v>
      </c>
      <c r="J109" s="28">
        <v>1.19543738037349</v>
      </c>
      <c r="K109" s="29"/>
      <c r="L109" s="16"/>
    </row>
    <row r="110" s="1" customFormat="1" ht="16.5" customHeight="1" spans="1:12">
      <c r="A110" s="15">
        <v>105</v>
      </c>
      <c r="B110" s="19" t="s">
        <v>217</v>
      </c>
      <c r="C110" s="20" t="s">
        <v>218</v>
      </c>
      <c r="D110" s="21">
        <v>60</v>
      </c>
      <c r="E110" s="22">
        <v>37883</v>
      </c>
      <c r="F110" s="17">
        <v>975700</v>
      </c>
      <c r="G110" s="18">
        <v>0.15</v>
      </c>
      <c r="H110" s="23">
        <v>19514</v>
      </c>
      <c r="I110" s="27">
        <v>126841</v>
      </c>
      <c r="J110" s="28">
        <v>1.79134917447445</v>
      </c>
      <c r="K110" s="29"/>
      <c r="L110" s="16"/>
    </row>
    <row r="111" s="1" customFormat="1" ht="16.5" customHeight="1" spans="1:12">
      <c r="A111" s="15">
        <v>106</v>
      </c>
      <c r="B111" s="19" t="s">
        <v>219</v>
      </c>
      <c r="C111" s="20" t="s">
        <v>220</v>
      </c>
      <c r="D111" s="21"/>
      <c r="E111" s="22">
        <v>42844</v>
      </c>
      <c r="F111" s="17">
        <v>29200</v>
      </c>
      <c r="G111" s="18">
        <v>0.67</v>
      </c>
      <c r="H111" s="23">
        <v>584</v>
      </c>
      <c r="I111" s="27">
        <v>18980</v>
      </c>
      <c r="J111" s="28">
        <v>-0.354561613691183</v>
      </c>
      <c r="K111" s="29"/>
      <c r="L111" s="16"/>
    </row>
    <row r="112" s="1" customFormat="1" ht="16.5" customHeight="1" spans="1:12">
      <c r="A112" s="15">
        <v>107</v>
      </c>
      <c r="B112" s="19" t="s">
        <v>221</v>
      </c>
      <c r="C112" s="20" t="s">
        <v>222</v>
      </c>
      <c r="D112" s="21" t="s">
        <v>223</v>
      </c>
      <c r="E112" s="22">
        <v>44196</v>
      </c>
      <c r="F112" s="17">
        <v>67900</v>
      </c>
      <c r="G112" s="18">
        <v>0.91</v>
      </c>
      <c r="H112" s="23">
        <v>1358</v>
      </c>
      <c r="I112" s="27">
        <v>60431</v>
      </c>
      <c r="J112" s="28">
        <v>-0.0887639044893204</v>
      </c>
      <c r="K112" s="29"/>
      <c r="L112" s="16"/>
    </row>
    <row r="113" s="1" customFormat="1" ht="16.5" customHeight="1" spans="1:12">
      <c r="A113" s="15">
        <v>108</v>
      </c>
      <c r="B113" s="19" t="s">
        <v>224</v>
      </c>
      <c r="C113" s="20" t="s">
        <v>225</v>
      </c>
      <c r="D113" s="31" t="s">
        <v>226</v>
      </c>
      <c r="E113" s="22">
        <v>43830</v>
      </c>
      <c r="F113" s="17">
        <v>59900</v>
      </c>
      <c r="G113" s="18">
        <v>0.82</v>
      </c>
      <c r="H113" s="23">
        <v>0</v>
      </c>
      <c r="I113" s="27">
        <v>49118</v>
      </c>
      <c r="J113" s="28">
        <v>-0.27273007251822</v>
      </c>
      <c r="K113" s="29"/>
      <c r="L113" s="16"/>
    </row>
    <row r="114" s="1" customFormat="1" ht="16.5" customHeight="1" spans="1:12">
      <c r="A114" s="15">
        <v>109</v>
      </c>
      <c r="B114" s="19" t="s">
        <v>227</v>
      </c>
      <c r="C114" s="20" t="s">
        <v>228</v>
      </c>
      <c r="D114" s="21"/>
      <c r="E114" s="22">
        <v>43830</v>
      </c>
      <c r="F114" s="17">
        <v>38100</v>
      </c>
      <c r="G114" s="18">
        <v>0.82</v>
      </c>
      <c r="H114" s="23">
        <v>0</v>
      </c>
      <c r="I114" s="27">
        <v>31242</v>
      </c>
      <c r="J114" s="28">
        <v>0.009657381580491</v>
      </c>
      <c r="K114" s="29"/>
      <c r="L114" s="16"/>
    </row>
    <row r="115" s="1" customFormat="1" ht="16.5" customHeight="1" spans="1:12">
      <c r="A115" s="15">
        <v>110</v>
      </c>
      <c r="B115" s="19" t="s">
        <v>229</v>
      </c>
      <c r="C115" s="20" t="s">
        <v>230</v>
      </c>
      <c r="D115" s="21" t="s">
        <v>231</v>
      </c>
      <c r="E115" s="22">
        <v>43830</v>
      </c>
      <c r="F115" s="17">
        <v>13800</v>
      </c>
      <c r="G115" s="18">
        <v>0.86</v>
      </c>
      <c r="H115" s="23">
        <v>0</v>
      </c>
      <c r="I115" s="27">
        <v>11868</v>
      </c>
      <c r="J115" s="28">
        <v>0.0795941424649459</v>
      </c>
      <c r="K115" s="29"/>
      <c r="L115" s="16"/>
    </row>
    <row r="116" s="1" customFormat="1" ht="16.5" customHeight="1" spans="1:12">
      <c r="A116" s="15">
        <v>111</v>
      </c>
      <c r="B116" s="19" t="s">
        <v>232</v>
      </c>
      <c r="C116" s="20" t="s">
        <v>233</v>
      </c>
      <c r="D116" s="21" t="s">
        <v>234</v>
      </c>
      <c r="E116" s="22">
        <v>39385</v>
      </c>
      <c r="F116" s="17">
        <v>85100</v>
      </c>
      <c r="G116" s="18">
        <v>0.15</v>
      </c>
      <c r="H116" s="23">
        <v>0</v>
      </c>
      <c r="I116" s="27">
        <v>12765</v>
      </c>
      <c r="J116" s="28">
        <v>-0.457869011130142</v>
      </c>
      <c r="K116" s="29"/>
      <c r="L116" s="16"/>
    </row>
    <row r="117" s="1" customFormat="1" ht="16.5" customHeight="1" spans="1:12">
      <c r="A117" s="15">
        <v>112</v>
      </c>
      <c r="B117" s="19" t="s">
        <v>235</v>
      </c>
      <c r="C117" s="20" t="s">
        <v>233</v>
      </c>
      <c r="D117" s="21" t="s">
        <v>234</v>
      </c>
      <c r="E117" s="22">
        <v>39385</v>
      </c>
      <c r="F117" s="17">
        <v>85100</v>
      </c>
      <c r="G117" s="18">
        <v>0.15</v>
      </c>
      <c r="H117" s="23">
        <v>0</v>
      </c>
      <c r="I117" s="27">
        <v>12765</v>
      </c>
      <c r="J117" s="28">
        <v>-0.457869011130142</v>
      </c>
      <c r="K117" s="29"/>
      <c r="L117" s="16"/>
    </row>
    <row r="118" s="1" customFormat="1" ht="16.5" customHeight="1" spans="1:12">
      <c r="A118" s="15">
        <v>113</v>
      </c>
      <c r="B118" s="19" t="s">
        <v>236</v>
      </c>
      <c r="C118" s="20" t="s">
        <v>237</v>
      </c>
      <c r="D118" s="21" t="s">
        <v>238</v>
      </c>
      <c r="E118" s="22">
        <v>39801</v>
      </c>
      <c r="F118" s="17">
        <v>33200</v>
      </c>
      <c r="G118" s="18">
        <v>0.15</v>
      </c>
      <c r="H118" s="23">
        <v>0</v>
      </c>
      <c r="I118" s="27">
        <v>4980</v>
      </c>
      <c r="J118" s="28">
        <v>-0.626161769861282</v>
      </c>
      <c r="K118" s="29"/>
      <c r="L118" s="16"/>
    </row>
    <row r="119" s="4" customFormat="1" ht="16.5" customHeight="1" spans="1:12">
      <c r="A119" s="15">
        <v>114</v>
      </c>
      <c r="B119" s="32" t="s">
        <v>239</v>
      </c>
      <c r="C119" s="33" t="s">
        <v>240</v>
      </c>
      <c r="D119" s="34" t="s">
        <v>241</v>
      </c>
      <c r="E119" s="35">
        <v>39771</v>
      </c>
      <c r="F119" s="36">
        <v>3800</v>
      </c>
      <c r="G119" s="37">
        <v>0.15</v>
      </c>
      <c r="H119" s="23">
        <v>0</v>
      </c>
      <c r="I119" s="27">
        <v>570</v>
      </c>
      <c r="J119" s="47">
        <v>-0.824112074551794</v>
      </c>
      <c r="K119" s="48"/>
      <c r="L119" s="49"/>
    </row>
    <row r="120" s="1" customFormat="1" ht="16.5" customHeight="1" spans="1:12">
      <c r="A120" s="15">
        <v>115</v>
      </c>
      <c r="B120" s="19" t="s">
        <v>242</v>
      </c>
      <c r="C120" s="20" t="s">
        <v>243</v>
      </c>
      <c r="D120" s="21" t="s">
        <v>244</v>
      </c>
      <c r="E120" s="22">
        <v>39344</v>
      </c>
      <c r="F120" s="17">
        <v>2500</v>
      </c>
      <c r="G120" s="18">
        <v>0.15</v>
      </c>
      <c r="H120" s="23">
        <v>0</v>
      </c>
      <c r="I120" s="27">
        <v>375</v>
      </c>
      <c r="J120" s="28">
        <v>-0.380697582243361</v>
      </c>
      <c r="K120" s="29"/>
      <c r="L120" s="16"/>
    </row>
    <row r="121" s="1" customFormat="1" ht="16.5" customHeight="1" spans="1:12">
      <c r="A121" s="15">
        <v>116</v>
      </c>
      <c r="B121" s="19" t="s">
        <v>245</v>
      </c>
      <c r="C121" s="30" t="s">
        <v>246</v>
      </c>
      <c r="D121" s="21" t="s">
        <v>247</v>
      </c>
      <c r="E121" s="22">
        <v>39102</v>
      </c>
      <c r="F121" s="17">
        <v>31000</v>
      </c>
      <c r="G121" s="18">
        <v>0.15</v>
      </c>
      <c r="H121" s="23">
        <v>0</v>
      </c>
      <c r="I121" s="27">
        <v>4650</v>
      </c>
      <c r="J121" s="28">
        <v>-0.278872994801682</v>
      </c>
      <c r="K121" s="29"/>
      <c r="L121" s="16"/>
    </row>
    <row r="122" s="1" customFormat="1" ht="16.5" customHeight="1" spans="1:12">
      <c r="A122" s="15">
        <v>117</v>
      </c>
      <c r="B122" s="19" t="s">
        <v>248</v>
      </c>
      <c r="C122" s="20" t="s">
        <v>249</v>
      </c>
      <c r="D122" s="21" t="s">
        <v>250</v>
      </c>
      <c r="E122" s="22">
        <v>38857</v>
      </c>
      <c r="F122" s="17">
        <v>44100</v>
      </c>
      <c r="G122" s="18">
        <v>0.15</v>
      </c>
      <c r="H122" s="23">
        <v>0</v>
      </c>
      <c r="I122" s="27">
        <v>6615</v>
      </c>
      <c r="J122" s="28">
        <v>-0.422956642802747</v>
      </c>
      <c r="K122" s="29"/>
      <c r="L122" s="16"/>
    </row>
    <row r="123" s="1" customFormat="1" ht="16.5" customHeight="1" spans="1:12">
      <c r="A123" s="15">
        <v>118</v>
      </c>
      <c r="B123" s="19" t="s">
        <v>251</v>
      </c>
      <c r="C123" s="20" t="s">
        <v>252</v>
      </c>
      <c r="D123" s="21" t="s">
        <v>253</v>
      </c>
      <c r="E123" s="22">
        <v>37793</v>
      </c>
      <c r="F123" s="17">
        <v>3400</v>
      </c>
      <c r="G123" s="18">
        <v>0.15</v>
      </c>
      <c r="H123" s="23">
        <v>0</v>
      </c>
      <c r="I123" s="27">
        <v>510</v>
      </c>
      <c r="J123" s="28">
        <v>1.49266862170088</v>
      </c>
      <c r="K123" s="29"/>
      <c r="L123" s="16"/>
    </row>
    <row r="124" s="1" customFormat="1" ht="16.5" customHeight="1" spans="1:12">
      <c r="A124" s="15">
        <v>119</v>
      </c>
      <c r="B124" s="19" t="s">
        <v>254</v>
      </c>
      <c r="C124" s="20" t="s">
        <v>255</v>
      </c>
      <c r="D124" s="21" t="s">
        <v>256</v>
      </c>
      <c r="E124" s="22">
        <v>37885</v>
      </c>
      <c r="F124" s="17">
        <v>40700</v>
      </c>
      <c r="G124" s="18">
        <v>0.15</v>
      </c>
      <c r="H124" s="23">
        <v>0</v>
      </c>
      <c r="I124" s="27">
        <v>6105</v>
      </c>
      <c r="J124" s="28">
        <v>0.721988424176097</v>
      </c>
      <c r="K124" s="29"/>
      <c r="L124" s="16"/>
    </row>
    <row r="125" s="1" customFormat="1" ht="16.5" customHeight="1" spans="1:12">
      <c r="A125" s="15">
        <v>120</v>
      </c>
      <c r="B125" s="19" t="s">
        <v>257</v>
      </c>
      <c r="C125" s="20" t="s">
        <v>258</v>
      </c>
      <c r="D125" s="21" t="s">
        <v>259</v>
      </c>
      <c r="E125" s="22">
        <v>43944</v>
      </c>
      <c r="F125" s="17">
        <v>33200</v>
      </c>
      <c r="G125" s="18">
        <v>0.8</v>
      </c>
      <c r="H125" s="23">
        <v>0</v>
      </c>
      <c r="I125" s="27">
        <v>26560</v>
      </c>
      <c r="J125" s="28">
        <v>-0.229842222044375</v>
      </c>
      <c r="K125" s="29"/>
      <c r="L125" s="16"/>
    </row>
    <row r="126" s="1" customFormat="1" ht="16.5" customHeight="1" spans="1:12">
      <c r="A126" s="15">
        <v>121</v>
      </c>
      <c r="B126" s="19" t="s">
        <v>260</v>
      </c>
      <c r="C126" s="20" t="s">
        <v>261</v>
      </c>
      <c r="D126" s="21"/>
      <c r="E126" s="22">
        <v>37913</v>
      </c>
      <c r="F126" s="17">
        <v>136000</v>
      </c>
      <c r="G126" s="18">
        <v>0.15</v>
      </c>
      <c r="H126" s="23">
        <v>0</v>
      </c>
      <c r="I126" s="27">
        <v>20400</v>
      </c>
      <c r="J126" s="28">
        <v>2.07883167393361</v>
      </c>
      <c r="K126" s="29"/>
      <c r="L126" s="16"/>
    </row>
    <row r="127" s="5" customFormat="1" ht="16.5" customHeight="1" spans="1:12">
      <c r="A127" s="38"/>
      <c r="B127" s="39"/>
      <c r="C127" s="39"/>
      <c r="D127" s="39"/>
      <c r="E127" s="40"/>
      <c r="F127" s="41"/>
      <c r="G127" s="42"/>
      <c r="H127" s="42"/>
      <c r="I127" s="27" t="s">
        <v>86</v>
      </c>
      <c r="J127" s="50" t="s">
        <v>86</v>
      </c>
      <c r="K127" s="29"/>
      <c r="L127" s="51"/>
    </row>
    <row r="128" s="5" customFormat="1" ht="16.5" customHeight="1" spans="1:12">
      <c r="A128" s="43" t="s">
        <v>8</v>
      </c>
      <c r="B128" s="44"/>
      <c r="C128" s="44"/>
      <c r="D128" s="45"/>
      <c r="E128" s="46"/>
      <c r="F128" s="41">
        <f>SUM(F6:F127)</f>
        <v>16324785</v>
      </c>
      <c r="G128" s="41"/>
      <c r="H128" s="41"/>
      <c r="I128" s="41">
        <f>SUM(I6:I127)</f>
        <v>3675675</v>
      </c>
      <c r="J128" s="50">
        <v>-0.166029888098714</v>
      </c>
      <c r="K128" s="50"/>
      <c r="L128" s="52"/>
    </row>
    <row r="131" customHeight="1" spans="9:9">
      <c r="I131" s="53"/>
    </row>
  </sheetData>
  <autoFilter ref="A1:L134">
    <extLst/>
  </autoFilter>
  <mergeCells count="12">
    <mergeCell ref="A1:L1"/>
    <mergeCell ref="A2:L2"/>
    <mergeCell ref="F4:I4"/>
    <mergeCell ref="A128:C128"/>
    <mergeCell ref="A4:A5"/>
    <mergeCell ref="B4:B5"/>
    <mergeCell ref="C4:C5"/>
    <mergeCell ref="D4:D5"/>
    <mergeCell ref="E4:E5"/>
    <mergeCell ref="J4:J5"/>
    <mergeCell ref="K4:K5"/>
    <mergeCell ref="L4:L5"/>
  </mergeCells>
  <conditionalFormatting sqref="B$1:B$1048576">
    <cfRule type="duplicateValues" dxfId="0" priority="1"/>
    <cfRule type="duplicateValues" dxfId="1" priority="2"/>
    <cfRule type="duplicateValues" dxfId="0" priority="3"/>
    <cfRule type="duplicateValues" dxfId="0" priority="4"/>
    <cfRule type="duplicateValues" dxfId="0" priority="5"/>
  </conditionalFormatting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L16:L17"/>
  <sheetViews>
    <sheetView workbookViewId="0">
      <selection activeCell="G20" sqref="G20"/>
    </sheetView>
  </sheetViews>
  <sheetFormatPr defaultColWidth="9" defaultRowHeight="14.25"/>
  <cols>
    <col min="13" max="13" width="12.625"/>
  </cols>
  <sheetData>
    <row r="16" spans="12:12">
      <c r="L16" s="1"/>
    </row>
    <row r="17" spans="12:12">
      <c r="L17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机器设备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张学峰</dc:creator>
  <cp:lastModifiedBy>刘喆01</cp:lastModifiedBy>
  <dcterms:created xsi:type="dcterms:W3CDTF">2022-02-08T10:36:00Z</dcterms:created>
  <cp:lastPrinted>2022-05-19T07:31:00Z</cp:lastPrinted>
  <dcterms:modified xsi:type="dcterms:W3CDTF">2022-06-16T10:01:36Z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68400B6647AB4F31885C28B4BE780B0D</vt:lpwstr>
  </property>
  <property fmtid="{D5CDD505-2E9C-101B-9397-08002B2CF9AE}" pid="3" name="KSOProductBuildVer">
    <vt:lpwstr>2052-11.1.0.11744</vt:lpwstr>
  </property>
</Properties>
</file>