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<sst xmlns="http://schemas.openxmlformats.org/spreadsheetml/2006/main" count="96" uniqueCount="56">
  <si>
    <t>DZ2022年专项资产字画包4明细表</t>
  </si>
  <si>
    <t>序号</t>
  </si>
  <si>
    <t xml:space="preserve">
名称及规格型号(厘米)</t>
  </si>
  <si>
    <t>存放
地点</t>
  </si>
  <si>
    <t>计量单位</t>
  </si>
  <si>
    <t>数量</t>
  </si>
  <si>
    <t>评估金额
（万元）</t>
  </si>
  <si>
    <t>挂牌金额
（万元）</t>
  </si>
  <si>
    <t>保证金
（万元）</t>
  </si>
  <si>
    <t>备注</t>
  </si>
  <si>
    <t>书法-黄廷惠作
153</t>
  </si>
  <si>
    <r>
      <rPr>
        <sz val="10"/>
        <color rgb="FF000000"/>
        <rFont val="宋体"/>
        <charset val="134"/>
      </rPr>
      <t>上书</t>
    </r>
    <r>
      <rPr>
        <sz val="10"/>
        <color indexed="8"/>
        <rFont val="Calibri"/>
        <charset val="0"/>
      </rPr>
      <t>:“</t>
    </r>
    <r>
      <rPr>
        <sz val="10"/>
        <color indexed="8"/>
        <rFont val="宋体"/>
        <charset val="134"/>
      </rPr>
      <t>惠风和畅</t>
    </r>
    <r>
      <rPr>
        <sz val="10"/>
        <color indexed="8"/>
        <rFont val="Calibri"/>
        <charset val="0"/>
      </rPr>
      <t>”</t>
    </r>
  </si>
  <si>
    <t>136*68</t>
  </si>
  <si>
    <t>济南</t>
  </si>
  <si>
    <t>幅</t>
  </si>
  <si>
    <t>水墨画-荒野作
156</t>
  </si>
  <si>
    <t>《心中有佛》</t>
  </si>
  <si>
    <t>90*50</t>
  </si>
  <si>
    <t>书法-
朱汉承（卧龙山人）作
160</t>
  </si>
  <si>
    <r>
      <rPr>
        <sz val="10"/>
        <color rgb="FF000000"/>
        <rFont val="宋体"/>
        <charset val="134"/>
      </rPr>
      <t>上书
《沁园春</t>
    </r>
    <r>
      <rPr>
        <sz val="10"/>
        <color rgb="FF000000"/>
        <rFont val="Calibri"/>
        <charset val="134"/>
      </rPr>
      <t>·</t>
    </r>
    <r>
      <rPr>
        <sz val="10"/>
        <color rgb="FF000000"/>
        <rFont val="宋体"/>
        <charset val="134"/>
      </rPr>
      <t>雪》</t>
    </r>
  </si>
  <si>
    <t>136*68*2</t>
  </si>
  <si>
    <t>水墨画-马立忠作
162</t>
  </si>
  <si>
    <t>花鸟画《春风得意》</t>
  </si>
  <si>
    <t>99*55</t>
  </si>
  <si>
    <t>书法-欧阳作
164</t>
  </si>
  <si>
    <t>上书王维诗
《山居秋瞑》</t>
  </si>
  <si>
    <t>书法-王庆新作
165</t>
  </si>
  <si>
    <r>
      <rPr>
        <sz val="10"/>
        <color rgb="FF000000"/>
        <rFont val="宋体"/>
        <charset val="134"/>
      </rPr>
      <t>四尺条幅对联</t>
    </r>
    <r>
      <rPr>
        <sz val="10"/>
        <color indexed="8"/>
        <rFont val="Calibri"/>
        <charset val="0"/>
      </rPr>
      <t xml:space="preserve"> </t>
    </r>
  </si>
  <si>
    <t>136*33*2</t>
  </si>
  <si>
    <t>水墨画-孟石作
167</t>
  </si>
  <si>
    <r>
      <rPr>
        <sz val="10"/>
        <color rgb="FF000000"/>
        <rFont val="宋体"/>
        <charset val="134"/>
      </rPr>
      <t>竹子图</t>
    </r>
    <r>
      <rPr>
        <sz val="10"/>
        <color indexed="8"/>
        <rFont val="Calibri"/>
        <charset val="0"/>
      </rPr>
      <t xml:space="preserve"> </t>
    </r>
  </si>
  <si>
    <t>98*50</t>
  </si>
  <si>
    <t>书法-黄廷惠作
168</t>
  </si>
  <si>
    <r>
      <rPr>
        <sz val="10"/>
        <color rgb="FF000000"/>
        <rFont val="宋体"/>
        <charset val="134"/>
      </rPr>
      <t>上书</t>
    </r>
    <r>
      <rPr>
        <sz val="10"/>
        <color indexed="8"/>
        <rFont val="Calibri"/>
        <charset val="0"/>
      </rPr>
      <t>“</t>
    </r>
    <r>
      <rPr>
        <sz val="10"/>
        <color indexed="8"/>
        <rFont val="宋体"/>
        <charset val="134"/>
      </rPr>
      <t>寿比南山</t>
    </r>
    <r>
      <rPr>
        <sz val="10"/>
        <color indexed="8"/>
        <rFont val="Calibri"/>
        <charset val="0"/>
      </rPr>
      <t>”</t>
    </r>
  </si>
  <si>
    <t>书法-
朱汉承（卧龙山人）作
171</t>
  </si>
  <si>
    <t>书法-郑在石作
172</t>
  </si>
  <si>
    <r>
      <rPr>
        <sz val="10"/>
        <color rgb="FF000000"/>
        <rFont val="宋体"/>
        <charset val="134"/>
      </rPr>
      <t>上书</t>
    </r>
    <r>
      <rPr>
        <sz val="10"/>
        <color indexed="8"/>
        <rFont val="Calibri"/>
        <charset val="0"/>
      </rPr>
      <t>:“</t>
    </r>
    <r>
      <rPr>
        <sz val="10"/>
        <color indexed="8"/>
        <rFont val="宋体"/>
        <charset val="134"/>
      </rPr>
      <t>兴业</t>
    </r>
    <r>
      <rPr>
        <sz val="10"/>
        <color indexed="8"/>
        <rFont val="Calibri"/>
        <charset val="0"/>
      </rPr>
      <t>”</t>
    </r>
  </si>
  <si>
    <t>书法-郑在石作
173</t>
  </si>
  <si>
    <r>
      <rPr>
        <sz val="10"/>
        <color rgb="FF000000"/>
        <rFont val="宋体"/>
        <charset val="134"/>
      </rPr>
      <t>上书</t>
    </r>
    <r>
      <rPr>
        <sz val="10"/>
        <color rgb="FF000000"/>
        <rFont val="Calibri"/>
        <charset val="134"/>
      </rPr>
      <t>:“</t>
    </r>
    <r>
      <rPr>
        <sz val="10"/>
        <rFont val="宋体"/>
        <charset val="134"/>
      </rPr>
      <t>远观</t>
    </r>
    <r>
      <rPr>
        <sz val="10"/>
        <rFont val="Calibri"/>
        <charset val="134"/>
      </rPr>
      <t>”</t>
    </r>
    <r>
      <rPr>
        <sz val="10"/>
        <color rgb="FF000000"/>
        <rFont val="Calibri"/>
        <charset val="134"/>
      </rPr>
      <t xml:space="preserve"> </t>
    </r>
  </si>
  <si>
    <t>书法-成生作
174</t>
  </si>
  <si>
    <r>
      <rPr>
        <sz val="10"/>
        <color rgb="FF000000"/>
        <rFont val="宋体"/>
        <charset val="134"/>
      </rPr>
      <t>上书</t>
    </r>
    <r>
      <rPr>
        <sz val="10"/>
        <color indexed="8"/>
        <rFont val="Calibri"/>
        <charset val="0"/>
      </rPr>
      <t>“</t>
    </r>
    <r>
      <rPr>
        <sz val="10"/>
        <color indexed="8"/>
        <rFont val="宋体"/>
        <charset val="134"/>
      </rPr>
      <t>峰处承传</t>
    </r>
    <r>
      <rPr>
        <sz val="10"/>
        <color indexed="8"/>
        <rFont val="Calibri"/>
        <charset val="0"/>
      </rPr>
      <t>”</t>
    </r>
  </si>
  <si>
    <t>水墨画-老井作
175</t>
  </si>
  <si>
    <t>花鸟画《紫气东来》</t>
  </si>
  <si>
    <t>178*95</t>
  </si>
  <si>
    <t>书法-朱汉承作
176</t>
  </si>
  <si>
    <t>上书诗《枫桥夜泊》</t>
  </si>
  <si>
    <t>91*50</t>
  </si>
  <si>
    <t>书法-墨石作
178</t>
  </si>
  <si>
    <r>
      <rPr>
        <sz val="10"/>
        <color rgb="FF000000"/>
        <rFont val="宋体"/>
        <charset val="134"/>
      </rPr>
      <t>上书</t>
    </r>
    <r>
      <rPr>
        <sz val="10"/>
        <color indexed="8"/>
        <rFont val="Calibri"/>
        <charset val="0"/>
      </rPr>
      <t>:“</t>
    </r>
    <r>
      <rPr>
        <sz val="10"/>
        <color indexed="8"/>
        <rFont val="宋体"/>
        <charset val="134"/>
      </rPr>
      <t>凌云</t>
    </r>
    <r>
      <rPr>
        <sz val="10"/>
        <color indexed="8"/>
        <rFont val="Calibri"/>
        <charset val="0"/>
      </rPr>
      <t xml:space="preserve">” </t>
    </r>
  </si>
  <si>
    <t>书法-郑在石作
179</t>
  </si>
  <si>
    <t>180*96</t>
  </si>
  <si>
    <t>书法-黄廷惠作
188</t>
  </si>
  <si>
    <r>
      <rPr>
        <sz val="10"/>
        <rFont val="宋体"/>
        <charset val="134"/>
      </rPr>
      <t>立轴，
上书</t>
    </r>
    <r>
      <rPr>
        <sz val="10"/>
        <rFont val="Calibri"/>
        <charset val="134"/>
      </rPr>
      <t>:“</t>
    </r>
    <r>
      <rPr>
        <sz val="10"/>
        <rFont val="宋体"/>
        <charset val="134"/>
      </rPr>
      <t>厚德载福</t>
    </r>
    <r>
      <rPr>
        <sz val="10"/>
        <rFont val="Calibri"/>
        <charset val="134"/>
      </rPr>
      <t>”</t>
    </r>
  </si>
  <si>
    <t>130*53</t>
  </si>
  <si>
    <t>17宗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</si>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</sst>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;[Red]0.000"/>
    <numFmt numFmtId="177" formatCode="0.000_ "/>
    <numFmt numFmtId="178" formatCode="0.0000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0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Calibri"/>
      <charset val="134"/>
    </font>
    <font>
      <sz val="10"/>
      <color indexed="8"/>
      <name val="Calibri"/>
      <charset val="0"/>
    </font>
    <font>
      <sz val="10"/>
      <color rgb="FF000000"/>
      <name val="Calibri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存货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0"/>
  <sheetViews>
    <sheetView tabSelected="1" topLeftCell="A6" workbookViewId="0">
      <selection activeCell="J20" sqref="J20"/>
    </sheetView>
  </sheetViews>
  <sheetFormatPr defaultColWidth="9" defaultRowHeight="13.5"/>
  <cols>
    <col min="1" max="1" width="5.125" style="2" customWidth="1"/>
    <col min="2" max="2" width="17.75" customWidth="1"/>
    <col min="3" max="3" width="16" customWidth="1"/>
    <col min="4" max="4" width="9.125" customWidth="1"/>
    <col min="5" max="5" width="6.5" customWidth="1"/>
    <col min="6" max="6" width="8.125" customWidth="1"/>
    <col min="7" max="7" width="5.25" style="3" customWidth="1"/>
    <col min="8" max="8" width="9.125" style="4" customWidth="1"/>
    <col min="9" max="9" width="8.875" style="5" customWidth="1"/>
    <col min="10" max="10" width="8.25" style="6" customWidth="1"/>
    <col min="11" max="11" width="7.25" customWidth="1"/>
    <col min="12" max="12" width="15.125" customWidth="1"/>
  </cols>
  <sheetData>
    <row r="1" ht="30" customHeight="1" spans="1:11">
      <c r="A1" s="7" t="s">
        <v>0</v>
      </c>
      <c r="B1" s="7"/>
      <c r="C1" s="7"/>
      <c r="D1" s="7"/>
      <c r="E1" s="7"/>
      <c r="F1" s="7"/>
      <c r="G1" s="7"/>
      <c r="H1" s="8"/>
      <c r="I1" s="9"/>
      <c r="J1" s="10"/>
      <c r="K1" s="7"/>
    </row>
    <row r="2" ht="39" customHeight="1" spans="1:11">
      <c r="A2" s="11" t="s">
        <v>1</v>
      </c>
      <c r="B2" s="12" t="s">
        <v>2</v>
      </c>
      <c r="C2" s="12"/>
      <c r="D2" s="12"/>
      <c r="E2" s="13" t="s">
        <v>3</v>
      </c>
      <c r="F2" s="14" t="s">
        <v>4</v>
      </c>
      <c r="G2" s="15" t="s">
        <v>5</v>
      </c>
      <c r="H2" s="16" t="s">
        <v>6</v>
      </c>
      <c r="I2" s="17" t="s">
        <v>7</v>
      </c>
      <c r="J2" s="18" t="s">
        <v>8</v>
      </c>
      <c r="K2" s="11" t="s">
        <v>9</v>
      </c>
    </row>
    <row r="3" ht="34" customHeight="1" spans="1:11">
      <c r="A3" s="11">
        <v>1</v>
      </c>
      <c r="B3" s="19" t="s">
        <v>10</v>
      </c>
      <c r="C3" s="20" t="s">
        <v>11</v>
      </c>
      <c r="D3" s="21" t="s">
        <v>12</v>
      </c>
      <c r="E3" s="22" t="s">
        <v>13</v>
      </c>
      <c r="F3" s="19" t="s">
        <v>14</v>
      </c>
      <c r="G3" s="23">
        <v>1</v>
      </c>
      <c r="H3" s="11">
        <v>0.05</v>
      </c>
      <c r="I3" s="11">
        <f>H3*0.54*0.5*0.9</f>
        <v>0.01215</v>
      </c>
      <c r="J3" s="24">
        <f>I3*0.5</f>
        <v>0.006075</v>
      </c>
      <c r="K3" s="25"/>
    </row>
    <row r="4" ht="34" customHeight="1" spans="1:11">
      <c r="A4" s="11">
        <v>2</v>
      </c>
      <c r="B4" s="19" t="s">
        <v>15</v>
      </c>
      <c r="C4" s="20" t="s">
        <v>16</v>
      </c>
      <c r="D4" s="21" t="s">
        <v>17</v>
      </c>
      <c r="E4" s="22" t="s">
        <v>13</v>
      </c>
      <c r="F4" s="19" t="s">
        <v>14</v>
      </c>
      <c r="G4" s="23">
        <v>1</v>
      </c>
      <c r="H4" s="11">
        <v>0.02</v>
      </c>
      <c r="I4" s="11">
        <f t="shared" ref="I4:I25" si="0">H4*0.54*0.5*0.9</f>
        <v>0.00486</v>
      </c>
      <c r="J4" s="24">
        <f t="shared" ref="J4:J25" si="1">I4*0.5</f>
        <v>0.00243</v>
      </c>
      <c r="K4" s="25"/>
    </row>
    <row r="5" s="1" customFormat="1" ht="45" customHeight="1" spans="1:11">
      <c r="A5" s="11">
        <v>3</v>
      </c>
      <c r="B5" s="26" t="s">
        <v>18</v>
      </c>
      <c r="C5" s="27" t="s">
        <v>19</v>
      </c>
      <c r="D5" s="21" t="s">
        <v>20</v>
      </c>
      <c r="E5" s="28" t="s">
        <v>13</v>
      </c>
      <c r="F5" s="19" t="s">
        <v>14</v>
      </c>
      <c r="G5" s="23">
        <v>2</v>
      </c>
      <c r="H5" s="29">
        <v>0.05</v>
      </c>
      <c r="I5" s="11">
        <f t="shared" si="0"/>
        <v>0.01215</v>
      </c>
      <c r="J5" s="24">
        <f t="shared" si="1"/>
        <v>0.006075</v>
      </c>
      <c r="K5" s="25"/>
    </row>
    <row r="6" ht="34" customHeight="1" spans="1:11">
      <c r="A6" s="11">
        <v>4</v>
      </c>
      <c r="B6" s="19" t="s">
        <v>21</v>
      </c>
      <c r="C6" s="30" t="s">
        <v>22</v>
      </c>
      <c r="D6" s="21" t="s">
        <v>23</v>
      </c>
      <c r="E6" s="22" t="s">
        <v>13</v>
      </c>
      <c r="F6" s="19" t="s">
        <v>14</v>
      </c>
      <c r="G6" s="23">
        <v>1</v>
      </c>
      <c r="H6" s="11">
        <v>0.02</v>
      </c>
      <c r="I6" s="11">
        <f t="shared" si="0"/>
        <v>0.00486</v>
      </c>
      <c r="J6" s="24">
        <f t="shared" si="1"/>
        <v>0.00243</v>
      </c>
      <c r="K6" s="25"/>
    </row>
    <row r="7" ht="39" customHeight="1" spans="1:11">
      <c r="A7" s="11">
        <v>5</v>
      </c>
      <c r="B7" s="19" t="s">
        <v>24</v>
      </c>
      <c r="C7" s="27" t="s">
        <v>25</v>
      </c>
      <c r="D7" s="21" t="s">
        <v>12</v>
      </c>
      <c r="E7" s="22" t="s">
        <v>13</v>
      </c>
      <c r="F7" s="19" t="s">
        <v>14</v>
      </c>
      <c r="G7" s="23">
        <v>1</v>
      </c>
      <c r="H7" s="11">
        <v>0.02</v>
      </c>
      <c r="I7" s="11">
        <f t="shared" si="0"/>
        <v>0.00486</v>
      </c>
      <c r="J7" s="24">
        <f t="shared" si="1"/>
        <v>0.00243</v>
      </c>
      <c r="K7" s="25"/>
    </row>
    <row r="8" ht="34" customHeight="1" spans="1:11">
      <c r="A8" s="11">
        <v>6</v>
      </c>
      <c r="B8" s="19" t="s">
        <v>26</v>
      </c>
      <c r="C8" s="20" t="s">
        <v>27</v>
      </c>
      <c r="D8" s="21" t="s">
        <v>28</v>
      </c>
      <c r="E8" s="22" t="s">
        <v>13</v>
      </c>
      <c r="F8" s="19" t="s">
        <v>14</v>
      </c>
      <c r="G8" s="23">
        <v>2</v>
      </c>
      <c r="H8" s="11">
        <v>0.03</v>
      </c>
      <c r="I8" s="11">
        <f t="shared" si="0"/>
        <v>0.00729</v>
      </c>
      <c r="J8" s="24">
        <f t="shared" si="1"/>
        <v>0.003645</v>
      </c>
      <c r="K8" s="25"/>
    </row>
    <row r="9" ht="34" customHeight="1" spans="1:11">
      <c r="A9" s="11">
        <v>7</v>
      </c>
      <c r="B9" s="19" t="s">
        <v>29</v>
      </c>
      <c r="C9" s="20" t="s">
        <v>30</v>
      </c>
      <c r="D9" s="21" t="s">
        <v>31</v>
      </c>
      <c r="E9" s="22" t="s">
        <v>13</v>
      </c>
      <c r="F9" s="19" t="s">
        <v>14</v>
      </c>
      <c r="G9" s="23">
        <v>1</v>
      </c>
      <c r="H9" s="11">
        <v>0.03</v>
      </c>
      <c r="I9" s="11">
        <f t="shared" si="0"/>
        <v>0.00729</v>
      </c>
      <c r="J9" s="24">
        <f t="shared" si="1"/>
        <v>0.003645</v>
      </c>
      <c r="K9" s="25"/>
    </row>
    <row r="10" ht="34" customHeight="1" spans="1:11">
      <c r="A10" s="11">
        <v>8</v>
      </c>
      <c r="B10" s="19" t="s">
        <v>32</v>
      </c>
      <c r="C10" s="20" t="s">
        <v>33</v>
      </c>
      <c r="D10" s="21" t="s">
        <v>12</v>
      </c>
      <c r="E10" s="22" t="s">
        <v>13</v>
      </c>
      <c r="F10" s="19" t="s">
        <v>14</v>
      </c>
      <c r="G10" s="23">
        <v>1</v>
      </c>
      <c r="H10" s="11">
        <v>0.08</v>
      </c>
      <c r="I10" s="11">
        <f t="shared" si="0"/>
        <v>0.01944</v>
      </c>
      <c r="J10" s="24">
        <f t="shared" si="1"/>
        <v>0.00972</v>
      </c>
      <c r="K10" s="25"/>
    </row>
    <row r="11" ht="47" customHeight="1" spans="1:11">
      <c r="A11" s="11">
        <v>9</v>
      </c>
      <c r="B11" s="26" t="s">
        <v>34</v>
      </c>
      <c r="C11" s="27" t="s">
        <v>19</v>
      </c>
      <c r="D11" s="21" t="s">
        <v>20</v>
      </c>
      <c r="E11" s="28" t="s">
        <v>13</v>
      </c>
      <c r="F11" s="19" t="s">
        <v>14</v>
      </c>
      <c r="G11" s="23">
        <v>2</v>
      </c>
      <c r="H11" s="29">
        <v>0.05</v>
      </c>
      <c r="I11" s="11">
        <f t="shared" si="0"/>
        <v>0.01215</v>
      </c>
      <c r="J11" s="24">
        <f t="shared" si="1"/>
        <v>0.006075</v>
      </c>
      <c r="K11" s="25"/>
    </row>
    <row r="12" ht="34" customHeight="1" spans="1:11">
      <c r="A12" s="11">
        <v>10</v>
      </c>
      <c r="B12" s="19" t="s">
        <v>35</v>
      </c>
      <c r="C12" s="20" t="s">
        <v>36</v>
      </c>
      <c r="D12" s="21" t="s">
        <v>12</v>
      </c>
      <c r="E12" s="22" t="s">
        <v>13</v>
      </c>
      <c r="F12" s="19" t="s">
        <v>14</v>
      </c>
      <c r="G12" s="23">
        <v>1</v>
      </c>
      <c r="H12" s="11">
        <v>0.02</v>
      </c>
      <c r="I12" s="11">
        <f t="shared" si="0"/>
        <v>0.00486</v>
      </c>
      <c r="J12" s="24">
        <f t="shared" si="1"/>
        <v>0.00243</v>
      </c>
      <c r="K12" s="25"/>
    </row>
    <row r="13" ht="34" customHeight="1" spans="1:11">
      <c r="A13" s="11">
        <v>11</v>
      </c>
      <c r="B13" s="19" t="s">
        <v>37</v>
      </c>
      <c r="C13" s="20" t="s">
        <v>38</v>
      </c>
      <c r="D13" s="21" t="s">
        <v>12</v>
      </c>
      <c r="E13" s="22" t="s">
        <v>13</v>
      </c>
      <c r="F13" s="19" t="s">
        <v>14</v>
      </c>
      <c r="G13" s="23">
        <v>1</v>
      </c>
      <c r="H13" s="11">
        <v>0.02</v>
      </c>
      <c r="I13" s="11">
        <f t="shared" si="0"/>
        <v>0.00486</v>
      </c>
      <c r="J13" s="24">
        <f t="shared" si="1"/>
        <v>0.00243</v>
      </c>
      <c r="K13" s="25"/>
    </row>
    <row r="14" ht="34" customHeight="1" spans="1:11">
      <c r="A14" s="11">
        <v>12</v>
      </c>
      <c r="B14" s="19" t="s">
        <v>39</v>
      </c>
      <c r="C14" s="20" t="s">
        <v>40</v>
      </c>
      <c r="D14" s="21" t="s">
        <v>12</v>
      </c>
      <c r="E14" s="22" t="s">
        <v>13</v>
      </c>
      <c r="F14" s="19" t="s">
        <v>14</v>
      </c>
      <c r="G14" s="23">
        <v>1</v>
      </c>
      <c r="H14" s="11">
        <v>0.02</v>
      </c>
      <c r="I14" s="11">
        <f t="shared" si="0"/>
        <v>0.00486</v>
      </c>
      <c r="J14" s="24">
        <f t="shared" si="1"/>
        <v>0.00243</v>
      </c>
      <c r="K14" s="25"/>
    </row>
    <row r="15" ht="34" customHeight="1" spans="1:11">
      <c r="A15" s="11">
        <v>13</v>
      </c>
      <c r="B15" s="19" t="s">
        <v>41</v>
      </c>
      <c r="C15" s="31" t="s">
        <v>42</v>
      </c>
      <c r="D15" s="21" t="s">
        <v>43</v>
      </c>
      <c r="E15" s="22" t="s">
        <v>13</v>
      </c>
      <c r="F15" s="19" t="s">
        <v>14</v>
      </c>
      <c r="G15" s="23">
        <v>1</v>
      </c>
      <c r="H15" s="11">
        <v>0.03</v>
      </c>
      <c r="I15" s="11">
        <f t="shared" si="0"/>
        <v>0.00729</v>
      </c>
      <c r="J15" s="24">
        <f t="shared" si="1"/>
        <v>0.003645</v>
      </c>
      <c r="K15" s="25"/>
    </row>
    <row r="16" ht="34" customHeight="1" spans="1:11">
      <c r="A16" s="11">
        <v>14</v>
      </c>
      <c r="B16" s="19" t="s">
        <v>44</v>
      </c>
      <c r="C16" s="20" t="s">
        <v>45</v>
      </c>
      <c r="D16" s="21" t="s">
        <v>46</v>
      </c>
      <c r="E16" s="22" t="s">
        <v>13</v>
      </c>
      <c r="F16" s="19" t="s">
        <v>14</v>
      </c>
      <c r="G16" s="23">
        <v>1</v>
      </c>
      <c r="H16" s="11">
        <v>0.02</v>
      </c>
      <c r="I16" s="11">
        <f t="shared" si="0"/>
        <v>0.00486</v>
      </c>
      <c r="J16" s="24">
        <f t="shared" si="1"/>
        <v>0.00243</v>
      </c>
      <c r="K16" s="25"/>
    </row>
    <row r="17" ht="34" customHeight="1" spans="1:11">
      <c r="A17" s="11">
        <v>15</v>
      </c>
      <c r="B17" s="19" t="s">
        <v>47</v>
      </c>
      <c r="C17" s="20" t="s">
        <v>48</v>
      </c>
      <c r="D17" s="21" t="s">
        <v>12</v>
      </c>
      <c r="E17" s="22" t="s">
        <v>13</v>
      </c>
      <c r="F17" s="19" t="s">
        <v>14</v>
      </c>
      <c r="G17" s="23">
        <v>1</v>
      </c>
      <c r="H17" s="11">
        <v>0.02</v>
      </c>
      <c r="I17" s="11">
        <f t="shared" si="0"/>
        <v>0.00486</v>
      </c>
      <c r="J17" s="24">
        <f t="shared" si="1"/>
        <v>0.00243</v>
      </c>
      <c r="K17" s="25"/>
    </row>
    <row r="18" ht="34" customHeight="1" spans="1:11">
      <c r="A18" s="11">
        <v>16</v>
      </c>
      <c r="B18" s="19" t="s">
        <v>49</v>
      </c>
      <c r="C18" s="32"/>
      <c r="D18" s="21" t="s">
        <v>50</v>
      </c>
      <c r="E18" s="22" t="s">
        <v>13</v>
      </c>
      <c r="F18" s="19" t="s">
        <v>14</v>
      </c>
      <c r="G18" s="23">
        <v>1</v>
      </c>
      <c r="H18" s="11">
        <v>0.05</v>
      </c>
      <c r="I18" s="11">
        <f t="shared" si="0"/>
        <v>0.01215</v>
      </c>
      <c r="J18" s="24">
        <f t="shared" si="1"/>
        <v>0.006075</v>
      </c>
      <c r="K18" s="25"/>
    </row>
    <row r="19" ht="34" customHeight="1" spans="1:11">
      <c r="A19" s="11">
        <v>17</v>
      </c>
      <c r="B19" s="19" t="s">
        <v>51</v>
      </c>
      <c r="C19" s="33" t="s">
        <v>52</v>
      </c>
      <c r="D19" s="21" t="s">
        <v>53</v>
      </c>
      <c r="E19" s="22" t="s">
        <v>13</v>
      </c>
      <c r="F19" s="19" t="s">
        <v>14</v>
      </c>
      <c r="G19" s="23">
        <v>1</v>
      </c>
      <c r="H19" s="11">
        <v>0.05</v>
      </c>
      <c r="I19" s="11">
        <f t="shared" si="0"/>
        <v>0.01215</v>
      </c>
      <c r="J19" s="24">
        <f t="shared" si="1"/>
        <v>0.006075</v>
      </c>
      <c r="K19" s="25"/>
    </row>
    <row r="20" ht="22" customHeight="1" spans="1:11">
      <c r="A20" s="11"/>
      <c r="B20" s="11" t="s">
        <v>54</v>
      </c>
      <c r="C20" s="34"/>
      <c r="D20" s="34"/>
      <c r="E20" s="34"/>
      <c r="F20" s="11" t="s">
        <v>55</v>
      </c>
      <c r="G20" s="35">
        <f>SUM(G3:G19)</f>
        <v>20</v>
      </c>
      <c r="H20" s="29">
        <f>SUM(H3:H19)</f>
        <v>0.58</v>
      </c>
      <c r="I20" s="29">
        <f>SUM(I3:I19)</f>
        <v>0.14094</v>
      </c>
      <c r="J20" s="36"/>
      <c r="K20" s="34"/>
    </row>
  </sheetData>
  <mergeCells count="2">
    <mergeCell ref="A1:K1"/>
    <mergeCell ref="B2:D2"/>
  </mergeCells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刘荣鹤</cp:lastModifiedBy>
  <dcterms:created xsi:type="dcterms:W3CDTF">2023-04-23T09:59:00Z</dcterms:created>
  <dcterms:modified xsi:type="dcterms:W3CDTF">2026-07-21T05:57:54Z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A444A1802B024CFC8C36FCCFB6FEE9F7</vt:lpwstr>
  </property>
  <property fmtid="{D5CDD505-2E9C-101B-9397-08002B2CF9AE}" pid="3" name="KSOProductBuildVer">
    <vt:lpwstr>2052-12.1.0.23542</vt:lpwstr>
  </property>
</Properties>
</file>