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<sst xmlns="http://schemas.openxmlformats.org/spreadsheetml/2006/main" count="45" uniqueCount="33">
  <si>
    <t>DZ2022年专项资产字画包1明细表</t>
  </si>
  <si>
    <t>序号</t>
  </si>
  <si>
    <t xml:space="preserve">
名称及规格型号(厘米)</t>
  </si>
  <si>
    <t>存放
地点</t>
  </si>
  <si>
    <t>计量单位</t>
  </si>
  <si>
    <t>数量</t>
  </si>
  <si>
    <t>评估金额
（万元）</t>
  </si>
  <si>
    <t>挂牌金额
（万元）</t>
  </si>
  <si>
    <t>保证金
（万元）</t>
  </si>
  <si>
    <t>水墨画-艾庆芸作
5</t>
  </si>
  <si>
    <t>《翠醒春华图》</t>
  </si>
  <si>
    <t>218*105</t>
  </si>
  <si>
    <t>济南</t>
  </si>
  <si>
    <t>幅</t>
  </si>
  <si>
    <t>水墨画-观道作
10</t>
  </si>
  <si>
    <t>花鸟画《珍果对语》</t>
  </si>
  <si>
    <t>68*68</t>
  </si>
  <si>
    <t>水墨画-观道作
26</t>
  </si>
  <si>
    <t>《神州雄鹰》</t>
  </si>
  <si>
    <t>175*96</t>
  </si>
  <si>
    <t>水墨画-辛绍民作
31</t>
  </si>
  <si>
    <t>人物画</t>
  </si>
  <si>
    <t>96*96</t>
  </si>
  <si>
    <t>书法-李连胜作
39</t>
  </si>
  <si>
    <t>136*68</t>
  </si>
  <si>
    <t>书法
46</t>
  </si>
  <si>
    <t>上书:“琴心剑胆”</t>
  </si>
  <si>
    <t>180*53</t>
  </si>
  <si>
    <t>书法-吕建德作
48</t>
  </si>
  <si>
    <t>上书:“抱朴守真”</t>
  </si>
  <si>
    <t>180*48</t>
  </si>
  <si>
    <t>7宗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</si>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</sst>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31">
    <font>
      <sz val="11"/>
      <color theme="1"/>
      <name val="宋体"/>
      <charset val="134"/>
      <scheme val="minor"/>
    </font>
    <font>
      <b/>
      <sz val="18"/>
      <name val="宋体"/>
      <charset val="134"/>
      <scheme val="major"/>
    </font>
    <font>
      <b/>
      <sz val="11"/>
      <name val="宋体"/>
      <charset val="134"/>
      <scheme val="major"/>
    </font>
    <font>
      <sz val="1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0"/>
      <scheme val="minor"/>
    </font>
    <font>
      <sz val="10"/>
      <name val="宋体"/>
      <charset val="0"/>
      <scheme val="minor"/>
    </font>
    <font>
      <sz val="11"/>
      <color rgb="FF000000"/>
      <name val="宋体"/>
      <charset val="0"/>
      <scheme val="minor"/>
    </font>
    <font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1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/>
  </cellStyleXfs>
  <cellXfs count="28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176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/>
    </xf>
    <xf numFmtId="0" fontId="4" fillId="0" borderId="3" xfId="0" applyNumberFormat="1" applyFont="1" applyFill="1" applyBorder="1" applyAlignment="1" applyProtection="1">
      <alignment horizontal="center" vertical="center"/>
    </xf>
    <xf numFmtId="0" fontId="5" fillId="0" borderId="3" xfId="0" applyNumberFormat="1" applyFont="1" applyFill="1" applyBorder="1" applyAlignment="1" applyProtection="1">
      <alignment horizontal="center" vertical="center" shrinkToFi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/>
    </xf>
    <xf numFmtId="0" fontId="4" fillId="0" borderId="6" xfId="0" applyNumberFormat="1" applyFont="1" applyFill="1" applyBorder="1" applyAlignment="1" applyProtection="1">
      <alignment horizontal="center" vertical="center"/>
    </xf>
    <xf numFmtId="0" fontId="8" fillId="0" borderId="3" xfId="0" applyNumberFormat="1" applyFont="1" applyFill="1" applyBorder="1" applyAlignment="1" applyProtection="1">
      <alignment horizontal="center" vertical="center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0" fillId="0" borderId="3" xfId="0" applyFont="1" applyBorder="1">
      <alignment vertical="center"/>
    </xf>
    <xf numFmtId="0" fontId="0" fillId="0" borderId="3" xfId="0" applyFont="1" applyFill="1" applyBorder="1">
      <alignment vertical="center"/>
    </xf>
    <xf numFmtId="0" fontId="9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存货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J10"/>
  <sheetViews>
    <sheetView tabSelected="1" workbookViewId="0">
      <selection activeCell="I16" sqref="I16"/>
    </sheetView>
  </sheetViews>
  <sheetFormatPr defaultColWidth="9" defaultRowHeight="13.5"/>
  <cols>
    <col min="1" max="1" width="5.125" style="1" customWidth="1"/>
    <col min="2" max="2" width="17.375" style="2" customWidth="1"/>
    <col min="3" max="3" width="14.5" style="1" customWidth="1"/>
    <col min="4" max="4" width="8.25" style="1" customWidth="1"/>
    <col min="5" max="5" width="6.5" style="1" customWidth="1"/>
    <col min="6" max="6" width="8.125" style="1" customWidth="1"/>
    <col min="7" max="7" width="5.25" style="1" customWidth="1"/>
    <col min="8" max="8" width="9.125" style="3" customWidth="1"/>
    <col min="9" max="9" width="8.875" style="4" customWidth="1"/>
    <col min="10" max="10" width="8.25" style="1" customWidth="1"/>
    <col min="11" max="11" width="19.5" style="1" customWidth="1"/>
    <col min="12" max="16384" width="9" style="1"/>
  </cols>
  <sheetData>
    <row r="1" ht="30" customHeight="1" spans="1:10">
      <c r="A1" s="5" t="s">
        <v>0</v>
      </c>
      <c r="B1" s="6"/>
      <c r="C1" s="7"/>
      <c r="D1" s="7"/>
      <c r="E1" s="7"/>
      <c r="F1" s="7"/>
      <c r="G1" s="8"/>
      <c r="H1" s="7"/>
      <c r="I1" s="7"/>
      <c r="J1" s="26"/>
    </row>
    <row r="2" ht="39" customHeight="1" spans="1:10">
      <c r="A2" s="9" t="s">
        <v>1</v>
      </c>
      <c r="B2" s="10" t="s">
        <v>2</v>
      </c>
      <c r="C2" s="11"/>
      <c r="D2" s="11"/>
      <c r="E2" s="12" t="s">
        <v>3</v>
      </c>
      <c r="F2" s="13" t="s">
        <v>4</v>
      </c>
      <c r="G2" s="14" t="s">
        <v>5</v>
      </c>
      <c r="H2" s="12" t="s">
        <v>6</v>
      </c>
      <c r="I2" s="12" t="s">
        <v>7</v>
      </c>
      <c r="J2" s="27" t="s">
        <v>8</v>
      </c>
    </row>
    <row r="3" ht="34" customHeight="1" spans="1:10">
      <c r="A3" s="9">
        <v>1</v>
      </c>
      <c r="B3" s="15" t="s">
        <v>9</v>
      </c>
      <c r="C3" s="16" t="s">
        <v>10</v>
      </c>
      <c r="D3" s="17" t="s">
        <v>11</v>
      </c>
      <c r="E3" s="18" t="s">
        <v>12</v>
      </c>
      <c r="F3" s="19" t="s">
        <v>13</v>
      </c>
      <c r="G3" s="20">
        <v>1</v>
      </c>
      <c r="H3" s="9">
        <v>0.05</v>
      </c>
      <c r="I3" s="9">
        <f>H3*0.54*0.5</f>
        <v>0.0135</v>
      </c>
      <c r="J3" s="9">
        <f>I3*0.5</f>
        <v>0.00675</v>
      </c>
    </row>
    <row r="4" ht="34" customHeight="1" spans="1:10">
      <c r="A4" s="9">
        <v>2</v>
      </c>
      <c r="B4" s="15" t="s">
        <v>14</v>
      </c>
      <c r="C4" s="16" t="s">
        <v>15</v>
      </c>
      <c r="D4" s="17" t="s">
        <v>16</v>
      </c>
      <c r="E4" s="18" t="s">
        <v>12</v>
      </c>
      <c r="F4" s="19" t="s">
        <v>13</v>
      </c>
      <c r="G4" s="20">
        <v>1</v>
      </c>
      <c r="H4" s="9">
        <v>0.03</v>
      </c>
      <c r="I4" s="9">
        <f t="shared" ref="I4:I9" si="0">H4*0.54*0.5</f>
        <v>0.0081</v>
      </c>
      <c r="J4" s="9">
        <f t="shared" ref="J3:J10" si="1">I4*0.5</f>
        <v>0.00405</v>
      </c>
    </row>
    <row r="5" ht="34" customHeight="1" spans="1:10">
      <c r="A5" s="9">
        <v>3</v>
      </c>
      <c r="B5" s="15" t="s">
        <v>17</v>
      </c>
      <c r="C5" s="16" t="s">
        <v>18</v>
      </c>
      <c r="D5" s="21" t="s">
        <v>19</v>
      </c>
      <c r="E5" s="18" t="s">
        <v>12</v>
      </c>
      <c r="F5" s="19" t="s">
        <v>13</v>
      </c>
      <c r="G5" s="20">
        <v>1</v>
      </c>
      <c r="H5" s="9">
        <v>0.1</v>
      </c>
      <c r="I5" s="9">
        <f t="shared" si="0"/>
        <v>0.027</v>
      </c>
      <c r="J5" s="9">
        <f t="shared" si="1"/>
        <v>0.0135</v>
      </c>
    </row>
    <row r="6" ht="34" customHeight="1" spans="1:10">
      <c r="A6" s="9">
        <v>4</v>
      </c>
      <c r="B6" s="15" t="s">
        <v>20</v>
      </c>
      <c r="C6" s="16" t="s">
        <v>21</v>
      </c>
      <c r="D6" s="17" t="s">
        <v>22</v>
      </c>
      <c r="E6" s="18" t="s">
        <v>12</v>
      </c>
      <c r="F6" s="19" t="s">
        <v>13</v>
      </c>
      <c r="G6" s="20">
        <v>1</v>
      </c>
      <c r="H6" s="9">
        <v>0.3</v>
      </c>
      <c r="I6" s="9">
        <f t="shared" si="0"/>
        <v>0.081</v>
      </c>
      <c r="J6" s="9">
        <f t="shared" si="1"/>
        <v>0.0405</v>
      </c>
    </row>
    <row r="7" ht="34" customHeight="1" spans="1:10">
      <c r="A7" s="9">
        <v>5</v>
      </c>
      <c r="B7" s="15" t="s">
        <v>23</v>
      </c>
      <c r="C7" s="16"/>
      <c r="D7" s="17" t="s">
        <v>24</v>
      </c>
      <c r="E7" s="18" t="s">
        <v>12</v>
      </c>
      <c r="F7" s="19" t="s">
        <v>13</v>
      </c>
      <c r="G7" s="20">
        <v>1</v>
      </c>
      <c r="H7" s="9">
        <v>0.05</v>
      </c>
      <c r="I7" s="9">
        <f t="shared" si="0"/>
        <v>0.0135</v>
      </c>
      <c r="J7" s="9">
        <f t="shared" si="1"/>
        <v>0.00675</v>
      </c>
    </row>
    <row r="8" ht="34" customHeight="1" spans="1:10">
      <c r="A8" s="9">
        <v>6</v>
      </c>
      <c r="B8" s="15" t="s">
        <v>25</v>
      </c>
      <c r="C8" s="16" t="s">
        <v>26</v>
      </c>
      <c r="D8" s="17" t="s">
        <v>27</v>
      </c>
      <c r="E8" s="18" t="s">
        <v>12</v>
      </c>
      <c r="F8" s="19" t="s">
        <v>13</v>
      </c>
      <c r="G8" s="20">
        <v>1</v>
      </c>
      <c r="H8" s="9">
        <v>0.02</v>
      </c>
      <c r="I8" s="9">
        <f t="shared" si="0"/>
        <v>0.0054</v>
      </c>
      <c r="J8" s="9">
        <f t="shared" si="1"/>
        <v>0.0027</v>
      </c>
    </row>
    <row r="9" ht="34" customHeight="1" spans="1:10">
      <c r="A9" s="9">
        <v>7</v>
      </c>
      <c r="B9" s="15" t="s">
        <v>28</v>
      </c>
      <c r="C9" s="16" t="s">
        <v>29</v>
      </c>
      <c r="D9" s="17" t="s">
        <v>30</v>
      </c>
      <c r="E9" s="18" t="s">
        <v>12</v>
      </c>
      <c r="F9" s="19" t="s">
        <v>13</v>
      </c>
      <c r="G9" s="20">
        <v>1</v>
      </c>
      <c r="H9" s="9">
        <v>0.03</v>
      </c>
      <c r="I9" s="9">
        <f t="shared" si="0"/>
        <v>0.0081</v>
      </c>
      <c r="J9" s="9">
        <f t="shared" si="1"/>
        <v>0.00405</v>
      </c>
    </row>
    <row r="10" ht="20" customHeight="1" spans="1:10">
      <c r="A10" s="22"/>
      <c r="B10" s="23" t="s">
        <v>31</v>
      </c>
      <c r="C10" s="22"/>
      <c r="D10" s="24" t="s">
        <v>32</v>
      </c>
      <c r="E10" s="24"/>
      <c r="F10" s="24"/>
      <c r="G10" s="25">
        <f>SUM(G3:G9)</f>
        <v>7</v>
      </c>
      <c r="H10" s="9">
        <f>SUM(H3:H9)</f>
        <v>0.58</v>
      </c>
      <c r="I10" s="9">
        <f>SUM(I3:I9)</f>
        <v>0.1566</v>
      </c>
      <c r="J10" s="9">
        <f t="shared" si="1"/>
        <v>0.0783</v>
      </c>
    </row>
  </sheetData>
  <mergeCells count="3">
    <mergeCell ref="A1:J1"/>
    <mergeCell ref="B2:D2"/>
    <mergeCell ref="D10:F10"/>
  </mergeCells>
  <pageMargins left="0.751388888888889" right="0.751388888888889" top="0.432638888888889" bottom="1" header="0.5" footer="0.5"/>
  <pageSetup paperSize="9" scale="96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86178</dc:creator>
  <cp:lastModifiedBy>刘荣鹤</cp:lastModifiedBy>
  <dcterms:created xsi:type="dcterms:W3CDTF">2023-04-23T09:59:00Z</dcterms:created>
  <dcterms:modified xsi:type="dcterms:W3CDTF">2025-12-23T06:22:02Z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079F14DD5B144BC891ED122257655DF1</vt:lpwstr>
  </property>
  <property fmtid="{D5CDD505-2E9C-101B-9397-08002B2CF9AE}" pid="3" name="KSOProductBuildVer">
    <vt:lpwstr>2052-12.1.0.16120</vt:lpwstr>
  </property>
</Properties>
</file>